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ha Clg\Sem 3\Entrepreneurship\Assignments\2\"/>
    </mc:Choice>
  </mc:AlternateContent>
  <xr:revisionPtr revIDLastSave="0" documentId="13_ncr:1_{53C5CD4A-7932-4D8C-B7DA-893C517C8A6D}" xr6:coauthVersionLast="47" xr6:coauthVersionMax="47" xr10:uidLastSave="{00000000-0000-0000-0000-000000000000}"/>
  <bookViews>
    <workbookView xWindow="-108" yWindow="-108" windowWidth="23256" windowHeight="12456" tabRatio="903" activeTab="7" xr2:uid="{A259218E-7FCE-4FAE-832A-5E9AC9DFECBF}"/>
  </bookViews>
  <sheets>
    <sheet name="Start Up" sheetId="1" r:id="rId1"/>
    <sheet name="Income Stat. Year1" sheetId="2" r:id="rId2"/>
    <sheet name="Incom Stat. Year2" sheetId="3" r:id="rId3"/>
    <sheet name="Incom Stat. Year3" sheetId="4" r:id="rId4"/>
    <sheet name="Cash Flow Year1" sheetId="5" r:id="rId5"/>
    <sheet name="Cash Flow Year2" sheetId="6" r:id="rId6"/>
    <sheet name="Cash Flow Year3" sheetId="7" r:id="rId7"/>
    <sheet name="Balance Sheet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7" l="1"/>
  <c r="M15" i="7"/>
  <c r="L15" i="7"/>
  <c r="K15" i="7"/>
  <c r="J15" i="7"/>
  <c r="I15" i="7"/>
  <c r="H15" i="7"/>
  <c r="G15" i="7"/>
  <c r="F15" i="7"/>
  <c r="E15" i="7"/>
  <c r="D15" i="7"/>
  <c r="C15" i="7"/>
  <c r="B15" i="7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M14" i="7"/>
  <c r="L14" i="7"/>
  <c r="K14" i="7"/>
  <c r="J14" i="7"/>
  <c r="I14" i="7"/>
  <c r="H14" i="7"/>
  <c r="G14" i="7"/>
  <c r="F14" i="7"/>
  <c r="E14" i="7"/>
  <c r="D14" i="7"/>
  <c r="C14" i="7"/>
  <c r="B14" i="7"/>
  <c r="N14" i="7" s="1"/>
  <c r="N13" i="7"/>
  <c r="N12" i="7"/>
  <c r="N11" i="7"/>
  <c r="N10" i="7"/>
  <c r="M7" i="7"/>
  <c r="L7" i="7"/>
  <c r="K7" i="7"/>
  <c r="J7" i="7"/>
  <c r="I7" i="7"/>
  <c r="H7" i="7"/>
  <c r="G7" i="7"/>
  <c r="F7" i="7"/>
  <c r="E7" i="7"/>
  <c r="D7" i="7"/>
  <c r="C7" i="7"/>
  <c r="B7" i="7"/>
  <c r="N6" i="7"/>
  <c r="N5" i="7"/>
  <c r="N4" i="7"/>
  <c r="N3" i="7"/>
  <c r="N7" i="7" s="1"/>
  <c r="M14" i="6"/>
  <c r="L14" i="6"/>
  <c r="K14" i="6"/>
  <c r="J14" i="6"/>
  <c r="I14" i="6"/>
  <c r="H14" i="6"/>
  <c r="G14" i="6"/>
  <c r="F14" i="6"/>
  <c r="E14" i="6"/>
  <c r="D14" i="6"/>
  <c r="C14" i="6"/>
  <c r="B14" i="6"/>
  <c r="N14" i="6" s="1"/>
  <c r="N13" i="6"/>
  <c r="N12" i="6"/>
  <c r="N11" i="6"/>
  <c r="N10" i="6"/>
  <c r="M7" i="6"/>
  <c r="L7" i="6"/>
  <c r="K7" i="6"/>
  <c r="J7" i="6"/>
  <c r="I7" i="6"/>
  <c r="H7" i="6"/>
  <c r="G7" i="6"/>
  <c r="F7" i="6"/>
  <c r="E7" i="6"/>
  <c r="D7" i="6"/>
  <c r="C7" i="6"/>
  <c r="B7" i="6"/>
  <c r="N6" i="6"/>
  <c r="N5" i="6"/>
  <c r="N4" i="6"/>
  <c r="N3" i="6"/>
  <c r="N7" i="6" s="1"/>
  <c r="N3" i="5"/>
  <c r="N4" i="5"/>
  <c r="N5" i="5"/>
  <c r="N6" i="5"/>
  <c r="B7" i="5"/>
  <c r="C7" i="5"/>
  <c r="D7" i="5"/>
  <c r="E7" i="5"/>
  <c r="F7" i="5"/>
  <c r="F15" i="5" s="1"/>
  <c r="G7" i="5"/>
  <c r="G15" i="5" s="1"/>
  <c r="H7" i="5"/>
  <c r="H15" i="5" s="1"/>
  <c r="I7" i="5"/>
  <c r="I15" i="5" s="1"/>
  <c r="J7" i="5"/>
  <c r="K7" i="5"/>
  <c r="L7" i="5"/>
  <c r="L15" i="5" s="1"/>
  <c r="M7" i="5"/>
  <c r="N7" i="5"/>
  <c r="E15" i="5"/>
  <c r="D15" i="5"/>
  <c r="C15" i="5"/>
  <c r="N15" i="5"/>
  <c r="M15" i="5"/>
  <c r="K15" i="5"/>
  <c r="J15" i="5"/>
  <c r="B15" i="5"/>
  <c r="M14" i="5"/>
  <c r="L14" i="5"/>
  <c r="K14" i="5"/>
  <c r="J14" i="5"/>
  <c r="I14" i="5"/>
  <c r="H14" i="5"/>
  <c r="G14" i="5"/>
  <c r="F14" i="5"/>
  <c r="E14" i="5"/>
  <c r="D14" i="5"/>
  <c r="C14" i="5"/>
  <c r="B14" i="5"/>
  <c r="N13" i="5"/>
  <c r="N12" i="5"/>
  <c r="N11" i="5"/>
  <c r="N10" i="5"/>
  <c r="M14" i="4"/>
  <c r="L14" i="4"/>
  <c r="K14" i="4"/>
  <c r="J14" i="4"/>
  <c r="I14" i="4"/>
  <c r="H14" i="4"/>
  <c r="G14" i="4"/>
  <c r="F14" i="4"/>
  <c r="E14" i="4"/>
  <c r="D14" i="4"/>
  <c r="C14" i="4"/>
  <c r="B14" i="4"/>
  <c r="N13" i="4"/>
  <c r="N12" i="4"/>
  <c r="N11" i="4"/>
  <c r="N10" i="4"/>
  <c r="M7" i="4"/>
  <c r="L7" i="4"/>
  <c r="L15" i="4" s="1"/>
  <c r="K7" i="4"/>
  <c r="K15" i="4" s="1"/>
  <c r="J7" i="4"/>
  <c r="I7" i="4"/>
  <c r="H7" i="4"/>
  <c r="G7" i="4"/>
  <c r="F7" i="4"/>
  <c r="E7" i="4"/>
  <c r="D7" i="4"/>
  <c r="C7" i="4"/>
  <c r="B7" i="4"/>
  <c r="N6" i="4"/>
  <c r="N5" i="4"/>
  <c r="N4" i="4"/>
  <c r="N3" i="4"/>
  <c r="M14" i="3"/>
  <c r="L14" i="3"/>
  <c r="K14" i="3"/>
  <c r="J14" i="3"/>
  <c r="I14" i="3"/>
  <c r="H14" i="3"/>
  <c r="G14" i="3"/>
  <c r="F14" i="3"/>
  <c r="E14" i="3"/>
  <c r="D14" i="3"/>
  <c r="C14" i="3"/>
  <c r="B14" i="3"/>
  <c r="N14" i="3" s="1"/>
  <c r="N13" i="3"/>
  <c r="N12" i="3"/>
  <c r="N11" i="3"/>
  <c r="N10" i="3"/>
  <c r="M7" i="3"/>
  <c r="M15" i="3" s="1"/>
  <c r="L7" i="3"/>
  <c r="K7" i="3"/>
  <c r="K15" i="3" s="1"/>
  <c r="J7" i="3"/>
  <c r="I7" i="3"/>
  <c r="H7" i="3"/>
  <c r="G7" i="3"/>
  <c r="F7" i="3"/>
  <c r="E7" i="3"/>
  <c r="D7" i="3"/>
  <c r="C7" i="3"/>
  <c r="B7" i="3"/>
  <c r="N6" i="3"/>
  <c r="N5" i="3"/>
  <c r="N4" i="3"/>
  <c r="N3" i="3"/>
  <c r="J16" i="2"/>
  <c r="J17" i="2" s="1"/>
  <c r="J18" i="2" s="1"/>
  <c r="I16" i="2"/>
  <c r="M15" i="2"/>
  <c r="L15" i="2"/>
  <c r="K15" i="2"/>
  <c r="J15" i="2"/>
  <c r="I15" i="2"/>
  <c r="H15" i="2"/>
  <c r="G15" i="2"/>
  <c r="F15" i="2"/>
  <c r="E15" i="2"/>
  <c r="D15" i="2"/>
  <c r="C15" i="2"/>
  <c r="C16" i="2" s="1"/>
  <c r="B15" i="2"/>
  <c r="N12" i="2"/>
  <c r="N13" i="2"/>
  <c r="N14" i="2"/>
  <c r="N11" i="2"/>
  <c r="M8" i="2"/>
  <c r="M16" i="2" s="1"/>
  <c r="L8" i="2"/>
  <c r="L16" i="2" s="1"/>
  <c r="K8" i="2"/>
  <c r="K16" i="2" s="1"/>
  <c r="J8" i="2"/>
  <c r="I8" i="2"/>
  <c r="H8" i="2"/>
  <c r="H16" i="2" s="1"/>
  <c r="G8" i="2"/>
  <c r="G16" i="2" s="1"/>
  <c r="F8" i="2"/>
  <c r="F16" i="2" s="1"/>
  <c r="E8" i="2"/>
  <c r="E16" i="2" s="1"/>
  <c r="D8" i="2"/>
  <c r="D16" i="2" s="1"/>
  <c r="C8" i="2"/>
  <c r="B8" i="2"/>
  <c r="N7" i="2"/>
  <c r="N6" i="2"/>
  <c r="N5" i="2"/>
  <c r="N4" i="2"/>
  <c r="N15" i="2" l="1"/>
  <c r="B16" i="2"/>
  <c r="N16" i="2" s="1"/>
  <c r="N14" i="5"/>
  <c r="M15" i="4"/>
  <c r="M16" i="4" s="1"/>
  <c r="M17" i="4" s="1"/>
  <c r="E15" i="4"/>
  <c r="B15" i="4"/>
  <c r="F15" i="4"/>
  <c r="D15" i="4"/>
  <c r="N7" i="4"/>
  <c r="G15" i="4"/>
  <c r="G16" i="4" s="1"/>
  <c r="G17" i="4" s="1"/>
  <c r="H15" i="4"/>
  <c r="H16" i="4" s="1"/>
  <c r="H17" i="4" s="1"/>
  <c r="I15" i="4"/>
  <c r="I16" i="4" s="1"/>
  <c r="I17" i="4" s="1"/>
  <c r="J15" i="4"/>
  <c r="J16" i="4" s="1"/>
  <c r="J17" i="4" s="1"/>
  <c r="C15" i="4"/>
  <c r="N14" i="4"/>
  <c r="F16" i="4"/>
  <c r="F17" i="4" s="1"/>
  <c r="K16" i="4"/>
  <c r="K17" i="4" s="1"/>
  <c r="L16" i="4"/>
  <c r="L17" i="4" s="1"/>
  <c r="B16" i="4"/>
  <c r="D16" i="4"/>
  <c r="D17" i="4" s="1"/>
  <c r="E16" i="4"/>
  <c r="E17" i="4" s="1"/>
  <c r="D15" i="3"/>
  <c r="L15" i="3"/>
  <c r="L16" i="3" s="1"/>
  <c r="L17" i="3" s="1"/>
  <c r="E15" i="3"/>
  <c r="C15" i="3"/>
  <c r="C16" i="3" s="1"/>
  <c r="C17" i="3" s="1"/>
  <c r="B15" i="3"/>
  <c r="B16" i="3" s="1"/>
  <c r="J15" i="3"/>
  <c r="J16" i="3" s="1"/>
  <c r="J17" i="3" s="1"/>
  <c r="I15" i="3"/>
  <c r="I16" i="3" s="1"/>
  <c r="I17" i="3" s="1"/>
  <c r="H15" i="3"/>
  <c r="H16" i="3" s="1"/>
  <c r="H17" i="3" s="1"/>
  <c r="G15" i="3"/>
  <c r="G16" i="3" s="1"/>
  <c r="G17" i="3" s="1"/>
  <c r="F15" i="3"/>
  <c r="N7" i="3"/>
  <c r="F16" i="3"/>
  <c r="F17" i="3" s="1"/>
  <c r="K16" i="3"/>
  <c r="K17" i="3" s="1"/>
  <c r="M16" i="3"/>
  <c r="M17" i="3" s="1"/>
  <c r="D16" i="3"/>
  <c r="D17" i="3" s="1"/>
  <c r="E16" i="3"/>
  <c r="E17" i="3" s="1"/>
  <c r="N8" i="2"/>
  <c r="I17" i="2"/>
  <c r="I18" i="2" s="1"/>
  <c r="C17" i="2"/>
  <c r="C18" i="2" s="1"/>
  <c r="M17" i="2"/>
  <c r="M18" i="2" s="1"/>
  <c r="L17" i="2"/>
  <c r="L18" i="2" s="1"/>
  <c r="K17" i="2"/>
  <c r="K18" i="2" s="1"/>
  <c r="H17" i="2"/>
  <c r="H18" i="2"/>
  <c r="G17" i="2"/>
  <c r="G18" i="2"/>
  <c r="F17" i="2"/>
  <c r="F18" i="2"/>
  <c r="E17" i="2"/>
  <c r="E18" i="2"/>
  <c r="D17" i="2"/>
  <c r="D18" i="2"/>
  <c r="B17" i="2" l="1"/>
  <c r="N17" i="2" s="1"/>
  <c r="N15" i="4"/>
  <c r="C16" i="4"/>
  <c r="N16" i="4" s="1"/>
  <c r="B17" i="4"/>
  <c r="N15" i="3"/>
  <c r="N16" i="3"/>
  <c r="B17" i="3"/>
  <c r="N17" i="3" s="1"/>
  <c r="B18" i="2" l="1"/>
  <c r="N18" i="2" s="1"/>
  <c r="C17" i="4"/>
  <c r="N17" i="4"/>
</calcChain>
</file>

<file path=xl/sharedStrings.xml><?xml version="1.0" encoding="utf-8"?>
<sst xmlns="http://schemas.openxmlformats.org/spreadsheetml/2006/main" count="149" uniqueCount="55">
  <si>
    <t>Start Up Costs</t>
  </si>
  <si>
    <t>Past Purchases Items Already Bought for the Business</t>
  </si>
  <si>
    <t>Items Description</t>
  </si>
  <si>
    <t>Cost</t>
  </si>
  <si>
    <t>Coffee and Beverages Equipment</t>
  </si>
  <si>
    <t>Refrigeration and storage</t>
  </si>
  <si>
    <t>Service and front of house items</t>
  </si>
  <si>
    <t>Cleaning and Maintenance items</t>
  </si>
  <si>
    <t>Consumables and Miscellaneous</t>
  </si>
  <si>
    <t>Marketing</t>
  </si>
  <si>
    <t>Total Start Up Costs</t>
  </si>
  <si>
    <t>Income Statement Year 1</t>
  </si>
  <si>
    <t>Revenue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</si>
  <si>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</si>
  <si>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</si>
  <si>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</si>
  <si>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</si>
  <si>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</si>
  <si>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</si>
  <si>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</si>
  <si>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</si>
  <si>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</si>
  <si>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</si>
  <si>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</si>
  <si>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</si>
  <si>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Gross Revenue</t>
  </si>
  <si>
    <t>Expense</t>
  </si>
  <si>
    <t>Total Expenses</t>
  </si>
  <si>
    <t>Net Profit before Tax</t>
  </si>
  <si>
    <t>Net Profit After Tax</t>
  </si>
  <si>
    <t>Income Statement Year 2</t>
  </si>
  <si>
    <t>Income Statement Year 3</t>
  </si>
  <si>
    <t>Coffee and Beverages</t>
  </si>
  <si>
    <t>Food Sales</t>
  </si>
  <si>
    <t>Delivery Services</t>
  </si>
  <si>
    <t>Workshops and Events</t>
  </si>
  <si>
    <t>Rental</t>
  </si>
  <si>
    <t>Utility</t>
  </si>
  <si>
    <t>Maintenance and Miscellaneous</t>
  </si>
  <si>
    <t>Total</t>
  </si>
  <si>
    <t>Estimated Income Tax(30%)</t>
  </si>
  <si>
    <t>Net Cash</t>
  </si>
  <si>
    <t>Cash Inflows</t>
  </si>
  <si>
    <t>Cash Outflows</t>
  </si>
  <si>
    <t>Cah Flow Statement Year 1</t>
  </si>
  <si>
    <t>Cah Flow Statement Year 2</t>
  </si>
  <si>
    <t>Cah Flow Statement Year 3</t>
  </si>
  <si>
    <t>Total Cash Inflows</t>
  </si>
  <si>
    <t>Total Cash Outflows</t>
  </si>
  <si>
    <t>Balance Sheet</t>
  </si>
  <si>
    <t>Assets</t>
  </si>
  <si>
    <t>Cash</t>
  </si>
  <si>
    <t>Accounts Receivables</t>
  </si>
  <si>
    <t>Liabilities</t>
  </si>
  <si>
    <t>Owner's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</si>
</sst>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ADFA1-71D5-4E55-BADB-FAFE87157AEF}">
  <dimension ref="A1:B9"/>
  <sheetViews>
    <sheetView workbookViewId="0">
      <selection activeCell="B3" sqref="B3"/>
    </sheetView>
  </sheetViews>
  <sheetFormatPr defaultRowHeight="14.4" x14ac:dyDescent="0.3"/>
  <cols>
    <col min="1" max="1" width="35.21875" customWidth="1"/>
    <col min="2" max="2" width="11.77734375" customWidth="1"/>
    <col min="4" max="4" width="8.88671875" customWidth="1"/>
  </cols>
  <sheetData>
    <row r="1" spans="1:2" x14ac:dyDescent="0.3">
      <c r="A1" s="5" t="s">
        <v>0</v>
      </c>
      <c r="B1" s="5"/>
    </row>
    <row r="2" spans="1:2" x14ac:dyDescent="0.3">
      <c r="A2" s="5" t="s">
        <v>1</v>
      </c>
      <c r="B2" s="5"/>
    </row>
    <row r="3" spans="1:2" x14ac:dyDescent="0.3">
      <c r="A3" s="1" t="s">
        <v>2</v>
      </c>
      <c r="B3" s="1" t="s">
        <v>3</v>
      </c>
    </row>
    <row r="4" spans="1:2" x14ac:dyDescent="0.3">
      <c r="A4" s="2" t="s">
        <v>4</v>
      </c>
      <c r="B4" s="2">
        <v>15000</v>
      </c>
    </row>
    <row r="5" spans="1:2" x14ac:dyDescent="0.3">
      <c r="A5" s="2" t="s">
        <v>5</v>
      </c>
      <c r="B5" s="2">
        <v>10000</v>
      </c>
    </row>
    <row r="6" spans="1:2" x14ac:dyDescent="0.3">
      <c r="A6" s="2" t="s">
        <v>6</v>
      </c>
      <c r="B6" s="2">
        <v>10000</v>
      </c>
    </row>
    <row r="7" spans="1:2" x14ac:dyDescent="0.3">
      <c r="A7" s="2" t="s">
        <v>7</v>
      </c>
      <c r="B7" s="2">
        <v>10000</v>
      </c>
    </row>
    <row r="8" spans="1:2" x14ac:dyDescent="0.3">
      <c r="A8" s="2" t="s">
        <v>8</v>
      </c>
      <c r="B8" s="2">
        <v>5000</v>
      </c>
    </row>
    <row r="9" spans="1:2" x14ac:dyDescent="0.3">
      <c r="A9" s="3" t="s">
        <v>10</v>
      </c>
      <c r="B9" s="3">
        <v>50000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176F-B4FF-412C-9F17-72C390D81B24}">
  <dimension ref="A1:N18"/>
  <sheetViews>
    <sheetView topLeftCell="A2" workbookViewId="0">
      <selection activeCell="L13" sqref="L13"/>
    </sheetView>
  </sheetViews>
  <sheetFormatPr defaultRowHeight="14.4" x14ac:dyDescent="0.3"/>
  <cols>
    <col min="1" max="1" width="27.5546875" bestFit="1" customWidth="1"/>
    <col min="7" max="7" width="10.21875" bestFit="1" customWidth="1"/>
    <col min="9" max="9" width="9.5546875" bestFit="1" customWidth="1"/>
    <col min="10" max="10" width="9.33203125" bestFit="1" customWidth="1"/>
  </cols>
  <sheetData>
    <row r="1" spans="1:14" x14ac:dyDescent="0.3">
      <c r="A1" s="3" t="s">
        <v>11</v>
      </c>
    </row>
    <row r="2" spans="1:14" x14ac:dyDescent="0.3">
      <c r="A2" s="3" t="s">
        <v>11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39</v>
      </c>
    </row>
    <row r="3" spans="1:14" x14ac:dyDescent="0.3">
      <c r="A3" s="3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">
      <c r="A4" s="2" t="s">
        <v>32</v>
      </c>
      <c r="B4" s="2">
        <v>1000</v>
      </c>
      <c r="C4" s="2">
        <v>1000</v>
      </c>
      <c r="D4" s="2">
        <v>1500</v>
      </c>
      <c r="E4" s="2">
        <v>1700</v>
      </c>
      <c r="F4" s="2">
        <v>1800</v>
      </c>
      <c r="G4" s="2">
        <v>1300</v>
      </c>
      <c r="H4" s="2">
        <v>1200</v>
      </c>
      <c r="I4" s="2">
        <v>1000</v>
      </c>
      <c r="J4" s="2">
        <v>1900</v>
      </c>
      <c r="K4" s="2">
        <v>1000</v>
      </c>
      <c r="L4" s="2">
        <v>1600</v>
      </c>
      <c r="M4" s="2">
        <v>1200</v>
      </c>
      <c r="N4" s="2">
        <f>SUM(B4:M4)</f>
        <v>16200</v>
      </c>
    </row>
    <row r="5" spans="1:14" x14ac:dyDescent="0.3">
      <c r="A5" s="2" t="s">
        <v>33</v>
      </c>
      <c r="B5" s="2">
        <v>900</v>
      </c>
      <c r="C5" s="2">
        <v>1000</v>
      </c>
      <c r="D5" s="2">
        <v>1200</v>
      </c>
      <c r="E5" s="2">
        <v>1300</v>
      </c>
      <c r="F5" s="2">
        <v>1500</v>
      </c>
      <c r="G5" s="2">
        <v>1700</v>
      </c>
      <c r="H5" s="2">
        <v>2000</v>
      </c>
      <c r="I5" s="2">
        <v>1800</v>
      </c>
      <c r="J5" s="2">
        <v>1900</v>
      </c>
      <c r="K5" s="2">
        <v>1600</v>
      </c>
      <c r="L5" s="2">
        <v>1000</v>
      </c>
      <c r="M5" s="2">
        <v>1600</v>
      </c>
      <c r="N5" s="2">
        <f>SUM(B5:M5)</f>
        <v>17500</v>
      </c>
    </row>
    <row r="6" spans="1:14" x14ac:dyDescent="0.3">
      <c r="A6" s="2" t="s">
        <v>34</v>
      </c>
      <c r="B6" s="2">
        <v>700</v>
      </c>
      <c r="C6" s="2">
        <v>600</v>
      </c>
      <c r="D6" s="2">
        <v>400</v>
      </c>
      <c r="E6" s="2">
        <v>500</v>
      </c>
      <c r="F6" s="2">
        <v>200</v>
      </c>
      <c r="G6" s="2">
        <v>300</v>
      </c>
      <c r="H6" s="2">
        <v>400</v>
      </c>
      <c r="I6" s="2">
        <v>200</v>
      </c>
      <c r="J6" s="2">
        <v>500</v>
      </c>
      <c r="K6" s="2">
        <v>400</v>
      </c>
      <c r="L6" s="2">
        <v>300</v>
      </c>
      <c r="M6" s="2">
        <v>200</v>
      </c>
      <c r="N6" s="2">
        <f>SUM(B6:M6)</f>
        <v>4700</v>
      </c>
    </row>
    <row r="7" spans="1:14" x14ac:dyDescent="0.3">
      <c r="A7" s="2" t="s">
        <v>35</v>
      </c>
      <c r="B7" s="2">
        <v>200</v>
      </c>
      <c r="C7" s="2">
        <v>100</v>
      </c>
      <c r="D7" s="2">
        <v>200</v>
      </c>
      <c r="E7" s="2">
        <v>300</v>
      </c>
      <c r="F7" s="2">
        <v>100</v>
      </c>
      <c r="G7" s="2">
        <v>200</v>
      </c>
      <c r="H7" s="2">
        <v>100</v>
      </c>
      <c r="I7" s="2">
        <v>200</v>
      </c>
      <c r="J7" s="2">
        <v>100</v>
      </c>
      <c r="K7" s="2">
        <v>200</v>
      </c>
      <c r="L7" s="2">
        <v>300</v>
      </c>
      <c r="M7" s="2">
        <v>200</v>
      </c>
      <c r="N7" s="2">
        <f>SUM(B7:M7)</f>
        <v>2200</v>
      </c>
    </row>
    <row r="8" spans="1:14" x14ac:dyDescent="0.3">
      <c r="A8" s="3" t="s">
        <v>25</v>
      </c>
      <c r="B8" s="3">
        <f>SUM(B4:B7)</f>
        <v>2800</v>
      </c>
      <c r="C8" s="3">
        <f t="shared" ref="C8:N8" si="0">SUM(C4:C7)</f>
        <v>2700</v>
      </c>
      <c r="D8" s="3">
        <f t="shared" si="0"/>
        <v>3300</v>
      </c>
      <c r="E8" s="3">
        <f t="shared" si="0"/>
        <v>3800</v>
      </c>
      <c r="F8" s="3">
        <f t="shared" si="0"/>
        <v>3600</v>
      </c>
      <c r="G8" s="3">
        <f t="shared" si="0"/>
        <v>3500</v>
      </c>
      <c r="H8" s="3">
        <f t="shared" si="0"/>
        <v>3700</v>
      </c>
      <c r="I8" s="3">
        <f t="shared" si="0"/>
        <v>3200</v>
      </c>
      <c r="J8" s="3">
        <f t="shared" si="0"/>
        <v>4400</v>
      </c>
      <c r="K8" s="3">
        <f t="shared" si="0"/>
        <v>3200</v>
      </c>
      <c r="L8" s="3">
        <f t="shared" si="0"/>
        <v>3200</v>
      </c>
      <c r="M8" s="3">
        <f t="shared" si="0"/>
        <v>3200</v>
      </c>
      <c r="N8" s="3">
        <f t="shared" si="0"/>
        <v>40600</v>
      </c>
    </row>
    <row r="9" spans="1:14" x14ac:dyDescent="0.3">
      <c r="A9" s="2"/>
    </row>
    <row r="10" spans="1:14" x14ac:dyDescent="0.3">
      <c r="A10" s="3" t="s">
        <v>26</v>
      </c>
      <c r="N10" s="3" t="s">
        <v>39</v>
      </c>
    </row>
    <row r="11" spans="1:14" x14ac:dyDescent="0.3">
      <c r="A11" s="2" t="s">
        <v>36</v>
      </c>
      <c r="B11" s="2">
        <v>2000</v>
      </c>
      <c r="C11" s="2">
        <v>2000</v>
      </c>
      <c r="D11" s="2">
        <v>2000</v>
      </c>
      <c r="E11" s="2">
        <v>2000</v>
      </c>
      <c r="F11" s="2">
        <v>2000</v>
      </c>
      <c r="G11" s="2">
        <v>2000</v>
      </c>
      <c r="H11" s="2">
        <v>2000</v>
      </c>
      <c r="I11" s="2">
        <v>2000</v>
      </c>
      <c r="J11" s="2">
        <v>2000</v>
      </c>
      <c r="K11" s="2">
        <v>2000</v>
      </c>
      <c r="L11" s="2">
        <v>2000</v>
      </c>
      <c r="M11" s="2">
        <v>2000</v>
      </c>
      <c r="N11" s="2">
        <f>SUM(B11:M11)</f>
        <v>24000</v>
      </c>
    </row>
    <row r="12" spans="1:14" x14ac:dyDescent="0.3">
      <c r="A12" s="2" t="s">
        <v>37</v>
      </c>
      <c r="B12" s="2">
        <v>375</v>
      </c>
      <c r="C12" s="2">
        <v>225</v>
      </c>
      <c r="D12" s="2">
        <v>400</v>
      </c>
      <c r="E12" s="2">
        <v>500</v>
      </c>
      <c r="F12" s="2">
        <v>500</v>
      </c>
      <c r="G12" s="2">
        <v>300</v>
      </c>
      <c r="H12" s="2">
        <v>500</v>
      </c>
      <c r="I12" s="2">
        <v>500</v>
      </c>
      <c r="J12" s="2">
        <v>400</v>
      </c>
      <c r="K12" s="2">
        <v>400</v>
      </c>
      <c r="L12" s="2">
        <v>500</v>
      </c>
      <c r="M12" s="2">
        <v>400</v>
      </c>
      <c r="N12" s="2">
        <f t="shared" ref="N12:N18" si="1">SUM(B12:M12)</f>
        <v>5000</v>
      </c>
    </row>
    <row r="13" spans="1:14" x14ac:dyDescent="0.3">
      <c r="A13" s="2" t="s">
        <v>9</v>
      </c>
      <c r="B13" s="2">
        <v>225</v>
      </c>
      <c r="C13" s="2">
        <v>300</v>
      </c>
      <c r="D13" s="2">
        <v>500</v>
      </c>
      <c r="E13" s="2">
        <v>400</v>
      </c>
      <c r="F13" s="2">
        <v>125</v>
      </c>
      <c r="G13" s="2">
        <v>200</v>
      </c>
      <c r="H13" s="2">
        <v>300</v>
      </c>
      <c r="I13" s="2">
        <v>350</v>
      </c>
      <c r="J13" s="2">
        <v>250</v>
      </c>
      <c r="K13" s="2">
        <v>450</v>
      </c>
      <c r="L13" s="2">
        <v>300</v>
      </c>
      <c r="M13" s="2">
        <v>400</v>
      </c>
      <c r="N13" s="2">
        <f t="shared" si="1"/>
        <v>3800</v>
      </c>
    </row>
    <row r="14" spans="1:14" x14ac:dyDescent="0.3">
      <c r="A14" s="2" t="s">
        <v>38</v>
      </c>
      <c r="B14" s="2">
        <v>150</v>
      </c>
      <c r="C14" s="2">
        <v>100</v>
      </c>
      <c r="D14" s="2">
        <v>200</v>
      </c>
      <c r="E14" s="2">
        <v>150</v>
      </c>
      <c r="F14" s="2">
        <v>200</v>
      </c>
      <c r="G14" s="2">
        <v>100</v>
      </c>
      <c r="H14" s="2">
        <v>200</v>
      </c>
      <c r="I14" s="2">
        <v>150</v>
      </c>
      <c r="J14" s="2">
        <v>300</v>
      </c>
      <c r="K14" s="2">
        <v>200</v>
      </c>
      <c r="L14" s="2">
        <v>100</v>
      </c>
      <c r="M14" s="2">
        <v>150</v>
      </c>
      <c r="N14" s="2">
        <f t="shared" si="1"/>
        <v>2000</v>
      </c>
    </row>
    <row r="15" spans="1:14" x14ac:dyDescent="0.3">
      <c r="A15" s="3" t="s">
        <v>27</v>
      </c>
      <c r="B15" s="3">
        <f>SUM(B11:B14)</f>
        <v>2750</v>
      </c>
      <c r="C15" s="3">
        <f t="shared" ref="C15:M15" si="2">SUM(C11:C14)</f>
        <v>2625</v>
      </c>
      <c r="D15" s="3">
        <f t="shared" si="2"/>
        <v>3100</v>
      </c>
      <c r="E15" s="3">
        <f t="shared" si="2"/>
        <v>3050</v>
      </c>
      <c r="F15" s="3">
        <f t="shared" si="2"/>
        <v>2825</v>
      </c>
      <c r="G15" s="3">
        <f t="shared" si="2"/>
        <v>2600</v>
      </c>
      <c r="H15" s="3">
        <f t="shared" si="2"/>
        <v>3000</v>
      </c>
      <c r="I15" s="3">
        <f t="shared" si="2"/>
        <v>3000</v>
      </c>
      <c r="J15" s="3">
        <f t="shared" si="2"/>
        <v>2950</v>
      </c>
      <c r="K15" s="3">
        <f t="shared" si="2"/>
        <v>3050</v>
      </c>
      <c r="L15" s="3">
        <f t="shared" si="2"/>
        <v>2900</v>
      </c>
      <c r="M15" s="3">
        <f t="shared" si="2"/>
        <v>2950</v>
      </c>
      <c r="N15" s="3">
        <f t="shared" si="1"/>
        <v>34800</v>
      </c>
    </row>
    <row r="16" spans="1:14" x14ac:dyDescent="0.3">
      <c r="A16" s="3" t="s">
        <v>28</v>
      </c>
      <c r="B16" s="2">
        <f>B8-B15</f>
        <v>50</v>
      </c>
      <c r="C16" s="2">
        <f t="shared" ref="C16:M16" si="3">C8-C15</f>
        <v>75</v>
      </c>
      <c r="D16" s="2">
        <f t="shared" si="3"/>
        <v>200</v>
      </c>
      <c r="E16" s="2">
        <f t="shared" si="3"/>
        <v>750</v>
      </c>
      <c r="F16" s="2">
        <f t="shared" si="3"/>
        <v>775</v>
      </c>
      <c r="G16" s="2">
        <f t="shared" si="3"/>
        <v>900</v>
      </c>
      <c r="H16" s="2">
        <f t="shared" si="3"/>
        <v>700</v>
      </c>
      <c r="I16" s="2">
        <f t="shared" si="3"/>
        <v>200</v>
      </c>
      <c r="J16" s="2">
        <f t="shared" si="3"/>
        <v>1450</v>
      </c>
      <c r="K16" s="2">
        <f t="shared" si="3"/>
        <v>150</v>
      </c>
      <c r="L16" s="2">
        <f t="shared" si="3"/>
        <v>300</v>
      </c>
      <c r="M16" s="2">
        <f t="shared" si="3"/>
        <v>250</v>
      </c>
      <c r="N16" s="2">
        <f t="shared" si="1"/>
        <v>5800</v>
      </c>
    </row>
    <row r="17" spans="1:14" x14ac:dyDescent="0.3">
      <c r="A17" s="2" t="s">
        <v>40</v>
      </c>
      <c r="B17">
        <f>B16*30%</f>
        <v>15</v>
      </c>
      <c r="C17" s="2">
        <f t="shared" ref="C17:M17" si="4">C16*30%</f>
        <v>22.5</v>
      </c>
      <c r="D17" s="2">
        <f t="shared" si="4"/>
        <v>60</v>
      </c>
      <c r="E17" s="2">
        <f t="shared" si="4"/>
        <v>225</v>
      </c>
      <c r="F17" s="2">
        <f t="shared" si="4"/>
        <v>232.5</v>
      </c>
      <c r="G17" s="2">
        <f t="shared" si="4"/>
        <v>270</v>
      </c>
      <c r="H17" s="2">
        <f t="shared" si="4"/>
        <v>210</v>
      </c>
      <c r="I17" s="2">
        <f t="shared" si="4"/>
        <v>60</v>
      </c>
      <c r="J17" s="2">
        <f t="shared" si="4"/>
        <v>435</v>
      </c>
      <c r="K17" s="2">
        <f t="shared" si="4"/>
        <v>45</v>
      </c>
      <c r="L17" s="2">
        <f t="shared" si="4"/>
        <v>90</v>
      </c>
      <c r="M17" s="2">
        <f t="shared" si="4"/>
        <v>75</v>
      </c>
      <c r="N17" s="2">
        <f t="shared" si="1"/>
        <v>1740</v>
      </c>
    </row>
    <row r="18" spans="1:14" x14ac:dyDescent="0.3">
      <c r="A18" s="3" t="s">
        <v>29</v>
      </c>
      <c r="B18" s="4">
        <f>B16-B17</f>
        <v>35</v>
      </c>
      <c r="C18" s="3">
        <f t="shared" ref="C18:M18" si="5">C16-C17</f>
        <v>52.5</v>
      </c>
      <c r="D18" s="3">
        <f t="shared" si="5"/>
        <v>140</v>
      </c>
      <c r="E18" s="3">
        <f t="shared" si="5"/>
        <v>525</v>
      </c>
      <c r="F18" s="3">
        <f t="shared" si="5"/>
        <v>542.5</v>
      </c>
      <c r="G18" s="3">
        <f t="shared" si="5"/>
        <v>630</v>
      </c>
      <c r="H18" s="3">
        <f t="shared" si="5"/>
        <v>490</v>
      </c>
      <c r="I18" s="3">
        <f t="shared" si="5"/>
        <v>140</v>
      </c>
      <c r="J18" s="3">
        <f t="shared" si="5"/>
        <v>1015</v>
      </c>
      <c r="K18" s="3">
        <f t="shared" si="5"/>
        <v>105</v>
      </c>
      <c r="L18" s="3">
        <f t="shared" si="5"/>
        <v>210</v>
      </c>
      <c r="M18" s="3">
        <f t="shared" si="5"/>
        <v>175</v>
      </c>
      <c r="N18" s="3">
        <f t="shared" si="1"/>
        <v>4060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F7D55-0E1D-443F-B2AD-7C82B99C9352}">
  <dimension ref="A1:N17"/>
  <sheetViews>
    <sheetView workbookViewId="0">
      <selection activeCell="L13" sqref="L13"/>
    </sheetView>
  </sheetViews>
  <sheetFormatPr defaultRowHeight="14.4" x14ac:dyDescent="0.3"/>
  <cols>
    <col min="1" max="1" width="27.5546875" bestFit="1" customWidth="1"/>
    <col min="7" max="7" width="10.21875" bestFit="1" customWidth="1"/>
    <col min="9" max="9" width="9.5546875" bestFit="1" customWidth="1"/>
    <col min="10" max="10" width="9.33203125" bestFit="1" customWidth="1"/>
  </cols>
  <sheetData>
    <row r="1" spans="1:14" x14ac:dyDescent="0.3">
      <c r="A1" s="3" t="s">
        <v>30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39</v>
      </c>
    </row>
    <row r="2" spans="1:14" x14ac:dyDescent="0.3">
      <c r="A2" s="3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2" t="s">
        <v>32</v>
      </c>
      <c r="B3" s="2">
        <v>2000</v>
      </c>
      <c r="C3" s="2">
        <v>1200</v>
      </c>
      <c r="D3" s="2">
        <v>1700</v>
      </c>
      <c r="E3" s="2">
        <v>1800</v>
      </c>
      <c r="F3" s="2">
        <v>1800</v>
      </c>
      <c r="G3" s="2">
        <v>1300</v>
      </c>
      <c r="H3" s="2">
        <v>1200</v>
      </c>
      <c r="I3" s="2">
        <v>1000</v>
      </c>
      <c r="J3" s="2">
        <v>1900</v>
      </c>
      <c r="K3" s="2">
        <v>1000</v>
      </c>
      <c r="L3" s="2">
        <v>1300</v>
      </c>
      <c r="M3" s="2">
        <v>1000</v>
      </c>
      <c r="N3" s="2">
        <f>SUM(B3:M3)</f>
        <v>17200</v>
      </c>
    </row>
    <row r="4" spans="1:14" x14ac:dyDescent="0.3">
      <c r="A4" s="2" t="s">
        <v>33</v>
      </c>
      <c r="B4" s="2">
        <v>500</v>
      </c>
      <c r="C4" s="2">
        <v>600</v>
      </c>
      <c r="D4" s="2">
        <v>700</v>
      </c>
      <c r="E4" s="2">
        <v>800</v>
      </c>
      <c r="F4" s="2">
        <v>900</v>
      </c>
      <c r="G4" s="2">
        <v>700</v>
      </c>
      <c r="H4" s="2">
        <v>1000</v>
      </c>
      <c r="I4" s="2">
        <v>700</v>
      </c>
      <c r="J4" s="2">
        <v>800</v>
      </c>
      <c r="K4" s="2">
        <v>700</v>
      </c>
      <c r="L4" s="2">
        <v>900</v>
      </c>
      <c r="M4" s="2">
        <v>800</v>
      </c>
      <c r="N4" s="2">
        <f>SUM(B4:M4)</f>
        <v>9100</v>
      </c>
    </row>
    <row r="5" spans="1:14" x14ac:dyDescent="0.3">
      <c r="A5" s="2" t="s">
        <v>34</v>
      </c>
      <c r="B5" s="2">
        <v>400</v>
      </c>
      <c r="C5" s="2">
        <v>800</v>
      </c>
      <c r="D5" s="2">
        <v>700</v>
      </c>
      <c r="E5" s="2">
        <v>700</v>
      </c>
      <c r="F5" s="2">
        <v>800</v>
      </c>
      <c r="G5" s="2">
        <v>500</v>
      </c>
      <c r="H5" s="2">
        <v>600</v>
      </c>
      <c r="I5" s="2">
        <v>500</v>
      </c>
      <c r="J5" s="2">
        <v>300</v>
      </c>
      <c r="K5" s="2">
        <v>500</v>
      </c>
      <c r="L5" s="2">
        <v>300</v>
      </c>
      <c r="M5" s="2">
        <v>700</v>
      </c>
      <c r="N5" s="2">
        <f>SUM(B5:M5)</f>
        <v>6800</v>
      </c>
    </row>
    <row r="6" spans="1:14" x14ac:dyDescent="0.3">
      <c r="A6" s="2" t="s">
        <v>35</v>
      </c>
      <c r="B6" s="2">
        <v>300</v>
      </c>
      <c r="C6" s="2">
        <v>600</v>
      </c>
      <c r="D6" s="2">
        <v>600</v>
      </c>
      <c r="E6" s="2">
        <v>700</v>
      </c>
      <c r="F6" s="2">
        <v>200</v>
      </c>
      <c r="G6" s="2">
        <v>300</v>
      </c>
      <c r="H6" s="2">
        <v>500</v>
      </c>
      <c r="I6" s="2">
        <v>600</v>
      </c>
      <c r="J6" s="2">
        <v>700</v>
      </c>
      <c r="K6" s="2">
        <v>800</v>
      </c>
      <c r="L6" s="2">
        <v>500</v>
      </c>
      <c r="M6" s="2">
        <v>600</v>
      </c>
      <c r="N6" s="2">
        <f>SUM(B6:M6)</f>
        <v>6400</v>
      </c>
    </row>
    <row r="7" spans="1:14" x14ac:dyDescent="0.3">
      <c r="A7" s="3" t="s">
        <v>25</v>
      </c>
      <c r="B7" s="3">
        <f>SUM(B3:B6)</f>
        <v>3200</v>
      </c>
      <c r="C7" s="3">
        <f t="shared" ref="C7:N7" si="0">SUM(C3:C6)</f>
        <v>3200</v>
      </c>
      <c r="D7" s="3">
        <f t="shared" si="0"/>
        <v>3700</v>
      </c>
      <c r="E7" s="3">
        <f t="shared" si="0"/>
        <v>4000</v>
      </c>
      <c r="F7" s="3">
        <f t="shared" si="0"/>
        <v>3700</v>
      </c>
      <c r="G7" s="3">
        <f t="shared" si="0"/>
        <v>2800</v>
      </c>
      <c r="H7" s="3">
        <f t="shared" si="0"/>
        <v>3300</v>
      </c>
      <c r="I7" s="3">
        <f t="shared" si="0"/>
        <v>2800</v>
      </c>
      <c r="J7" s="3">
        <f t="shared" si="0"/>
        <v>3700</v>
      </c>
      <c r="K7" s="3">
        <f t="shared" si="0"/>
        <v>3000</v>
      </c>
      <c r="L7" s="3">
        <f t="shared" si="0"/>
        <v>3000</v>
      </c>
      <c r="M7" s="3">
        <f t="shared" si="0"/>
        <v>3100</v>
      </c>
      <c r="N7" s="3">
        <f t="shared" si="0"/>
        <v>39500</v>
      </c>
    </row>
    <row r="8" spans="1:14" x14ac:dyDescent="0.3">
      <c r="A8" s="2"/>
    </row>
    <row r="9" spans="1:14" x14ac:dyDescent="0.3">
      <c r="A9" s="3" t="s">
        <v>26</v>
      </c>
      <c r="N9" s="3" t="s">
        <v>39</v>
      </c>
    </row>
    <row r="10" spans="1:14" x14ac:dyDescent="0.3">
      <c r="A10" s="2" t="s">
        <v>36</v>
      </c>
      <c r="B10" s="2">
        <v>2000</v>
      </c>
      <c r="C10" s="2">
        <v>2000</v>
      </c>
      <c r="D10" s="2">
        <v>2000</v>
      </c>
      <c r="E10" s="2">
        <v>2000</v>
      </c>
      <c r="F10" s="2">
        <v>2000</v>
      </c>
      <c r="G10" s="2">
        <v>2000</v>
      </c>
      <c r="H10" s="2">
        <v>2000</v>
      </c>
      <c r="I10" s="2">
        <v>2000</v>
      </c>
      <c r="J10" s="2">
        <v>2000</v>
      </c>
      <c r="K10" s="2">
        <v>2000</v>
      </c>
      <c r="L10" s="2">
        <v>2000</v>
      </c>
      <c r="M10" s="2">
        <v>2000</v>
      </c>
      <c r="N10" s="2">
        <f>SUM(B10:M10)</f>
        <v>24000</v>
      </c>
    </row>
    <row r="11" spans="1:14" x14ac:dyDescent="0.3">
      <c r="A11" s="2" t="s">
        <v>37</v>
      </c>
      <c r="B11" s="2">
        <v>300</v>
      </c>
      <c r="C11" s="2">
        <v>200</v>
      </c>
      <c r="D11" s="2">
        <v>400</v>
      </c>
      <c r="E11" s="2">
        <v>300</v>
      </c>
      <c r="F11" s="2">
        <v>200</v>
      </c>
      <c r="G11" s="2">
        <v>300</v>
      </c>
      <c r="H11" s="2">
        <v>400</v>
      </c>
      <c r="I11" s="2">
        <v>200</v>
      </c>
      <c r="J11" s="2">
        <v>300</v>
      </c>
      <c r="K11" s="2">
        <v>200</v>
      </c>
      <c r="L11" s="2">
        <v>300</v>
      </c>
      <c r="M11" s="2">
        <v>200</v>
      </c>
      <c r="N11" s="2">
        <f t="shared" ref="N11:N17" si="1">SUM(B11:M11)</f>
        <v>3300</v>
      </c>
    </row>
    <row r="12" spans="1:14" x14ac:dyDescent="0.3">
      <c r="A12" s="2" t="s">
        <v>9</v>
      </c>
      <c r="B12" s="2">
        <v>500</v>
      </c>
      <c r="C12" s="2">
        <v>400</v>
      </c>
      <c r="D12" s="2">
        <v>600</v>
      </c>
      <c r="E12" s="2">
        <v>500</v>
      </c>
      <c r="F12" s="2">
        <v>400</v>
      </c>
      <c r="G12" s="2">
        <v>200</v>
      </c>
      <c r="H12" s="2">
        <v>400</v>
      </c>
      <c r="I12" s="2">
        <v>300</v>
      </c>
      <c r="J12" s="2">
        <v>300</v>
      </c>
      <c r="K12" s="2">
        <v>200</v>
      </c>
      <c r="L12" s="2">
        <v>300</v>
      </c>
      <c r="M12" s="2">
        <v>200</v>
      </c>
      <c r="N12" s="2">
        <f t="shared" si="1"/>
        <v>4300</v>
      </c>
    </row>
    <row r="13" spans="1:14" x14ac:dyDescent="0.3">
      <c r="A13" s="2" t="s">
        <v>38</v>
      </c>
      <c r="B13" s="2">
        <v>50</v>
      </c>
      <c r="C13" s="2">
        <v>100</v>
      </c>
      <c r="D13" s="2">
        <v>200</v>
      </c>
      <c r="E13" s="2">
        <v>150</v>
      </c>
      <c r="F13" s="2">
        <v>200</v>
      </c>
      <c r="G13" s="2">
        <v>100</v>
      </c>
      <c r="H13" s="2">
        <v>200</v>
      </c>
      <c r="I13" s="2">
        <v>150</v>
      </c>
      <c r="J13" s="2">
        <v>300</v>
      </c>
      <c r="K13" s="2">
        <v>200</v>
      </c>
      <c r="L13" s="2">
        <v>100</v>
      </c>
      <c r="M13" s="2">
        <v>150</v>
      </c>
      <c r="N13" s="2">
        <f t="shared" si="1"/>
        <v>1900</v>
      </c>
    </row>
    <row r="14" spans="1:14" x14ac:dyDescent="0.3">
      <c r="A14" s="3" t="s">
        <v>27</v>
      </c>
      <c r="B14" s="3">
        <f>SUM(B10:B13)</f>
        <v>2850</v>
      </c>
      <c r="C14" s="3">
        <f t="shared" ref="C14:M14" si="2">SUM(C10:C13)</f>
        <v>2700</v>
      </c>
      <c r="D14" s="3">
        <f t="shared" si="2"/>
        <v>3200</v>
      </c>
      <c r="E14" s="3">
        <f t="shared" si="2"/>
        <v>2950</v>
      </c>
      <c r="F14" s="3">
        <f t="shared" si="2"/>
        <v>2800</v>
      </c>
      <c r="G14" s="3">
        <f t="shared" si="2"/>
        <v>2600</v>
      </c>
      <c r="H14" s="3">
        <f t="shared" si="2"/>
        <v>3000</v>
      </c>
      <c r="I14" s="3">
        <f t="shared" si="2"/>
        <v>2650</v>
      </c>
      <c r="J14" s="3">
        <f t="shared" si="2"/>
        <v>2900</v>
      </c>
      <c r="K14" s="3">
        <f t="shared" si="2"/>
        <v>2600</v>
      </c>
      <c r="L14" s="3">
        <f t="shared" si="2"/>
        <v>2700</v>
      </c>
      <c r="M14" s="3">
        <f t="shared" si="2"/>
        <v>2550</v>
      </c>
      <c r="N14" s="3">
        <f t="shared" si="1"/>
        <v>33500</v>
      </c>
    </row>
    <row r="15" spans="1:14" x14ac:dyDescent="0.3">
      <c r="A15" s="3" t="s">
        <v>28</v>
      </c>
      <c r="B15" s="2">
        <f>B7-B14</f>
        <v>350</v>
      </c>
      <c r="C15" s="2">
        <f t="shared" ref="C15:M15" si="3">C7-C14</f>
        <v>500</v>
      </c>
      <c r="D15" s="2">
        <f t="shared" si="3"/>
        <v>500</v>
      </c>
      <c r="E15" s="2">
        <f t="shared" si="3"/>
        <v>1050</v>
      </c>
      <c r="F15" s="2">
        <f t="shared" si="3"/>
        <v>900</v>
      </c>
      <c r="G15" s="2">
        <f t="shared" si="3"/>
        <v>200</v>
      </c>
      <c r="H15" s="2">
        <f t="shared" si="3"/>
        <v>300</v>
      </c>
      <c r="I15" s="2">
        <f t="shared" si="3"/>
        <v>150</v>
      </c>
      <c r="J15" s="2">
        <f t="shared" si="3"/>
        <v>800</v>
      </c>
      <c r="K15" s="2">
        <f t="shared" si="3"/>
        <v>400</v>
      </c>
      <c r="L15" s="2">
        <f t="shared" si="3"/>
        <v>300</v>
      </c>
      <c r="M15" s="2">
        <f t="shared" si="3"/>
        <v>550</v>
      </c>
      <c r="N15" s="2">
        <f t="shared" si="1"/>
        <v>6000</v>
      </c>
    </row>
    <row r="16" spans="1:14" x14ac:dyDescent="0.3">
      <c r="A16" s="2" t="s">
        <v>40</v>
      </c>
      <c r="B16">
        <f>B15*30%</f>
        <v>105</v>
      </c>
      <c r="C16" s="2">
        <f t="shared" ref="C16:M16" si="4">C15*30%</f>
        <v>150</v>
      </c>
      <c r="D16" s="2">
        <f t="shared" si="4"/>
        <v>150</v>
      </c>
      <c r="E16" s="2">
        <f t="shared" si="4"/>
        <v>315</v>
      </c>
      <c r="F16" s="2">
        <f t="shared" si="4"/>
        <v>270</v>
      </c>
      <c r="G16" s="2">
        <f t="shared" si="4"/>
        <v>60</v>
      </c>
      <c r="H16" s="2">
        <f t="shared" si="4"/>
        <v>90</v>
      </c>
      <c r="I16" s="2">
        <f t="shared" si="4"/>
        <v>45</v>
      </c>
      <c r="J16" s="2">
        <f t="shared" si="4"/>
        <v>240</v>
      </c>
      <c r="K16" s="2">
        <f t="shared" si="4"/>
        <v>120</v>
      </c>
      <c r="L16" s="2">
        <f t="shared" si="4"/>
        <v>90</v>
      </c>
      <c r="M16" s="2">
        <f t="shared" si="4"/>
        <v>165</v>
      </c>
      <c r="N16" s="2">
        <f t="shared" si="1"/>
        <v>1800</v>
      </c>
    </row>
    <row r="17" spans="1:14" x14ac:dyDescent="0.3">
      <c r="A17" s="3" t="s">
        <v>29</v>
      </c>
      <c r="B17" s="4">
        <f>B15-B16</f>
        <v>245</v>
      </c>
      <c r="C17" s="3">
        <f t="shared" ref="C17:M17" si="5">C15-C16</f>
        <v>350</v>
      </c>
      <c r="D17" s="3">
        <f t="shared" si="5"/>
        <v>350</v>
      </c>
      <c r="E17" s="3">
        <f t="shared" si="5"/>
        <v>735</v>
      </c>
      <c r="F17" s="3">
        <f t="shared" si="5"/>
        <v>630</v>
      </c>
      <c r="G17" s="3">
        <f t="shared" si="5"/>
        <v>140</v>
      </c>
      <c r="H17" s="3">
        <f t="shared" si="5"/>
        <v>210</v>
      </c>
      <c r="I17" s="3">
        <f t="shared" si="5"/>
        <v>105</v>
      </c>
      <c r="J17" s="3">
        <f t="shared" si="5"/>
        <v>560</v>
      </c>
      <c r="K17" s="3">
        <f t="shared" si="5"/>
        <v>280</v>
      </c>
      <c r="L17" s="3">
        <f t="shared" si="5"/>
        <v>210</v>
      </c>
      <c r="M17" s="3">
        <f t="shared" si="5"/>
        <v>385</v>
      </c>
      <c r="N17" s="3">
        <f t="shared" si="1"/>
        <v>4200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ACDA-2491-4BDF-9FF1-ECB41A2D6B17}">
  <dimension ref="A1:N17"/>
  <sheetViews>
    <sheetView workbookViewId="0">
      <selection activeCell="K16" sqref="K16"/>
    </sheetView>
  </sheetViews>
  <sheetFormatPr defaultRowHeight="14.4" x14ac:dyDescent="0.3"/>
  <cols>
    <col min="1" max="1" width="27.5546875" bestFit="1" customWidth="1"/>
    <col min="7" max="7" width="10.21875" bestFit="1" customWidth="1"/>
    <col min="9" max="9" width="9.5546875" bestFit="1" customWidth="1"/>
    <col min="10" max="10" width="9.33203125" bestFit="1" customWidth="1"/>
  </cols>
  <sheetData>
    <row r="1" spans="1:14" x14ac:dyDescent="0.3">
      <c r="A1" s="3" t="s">
        <v>31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39</v>
      </c>
    </row>
    <row r="2" spans="1:14" x14ac:dyDescent="0.3">
      <c r="A2" s="3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2" t="s">
        <v>32</v>
      </c>
      <c r="B3" s="2">
        <v>3000</v>
      </c>
      <c r="C3" s="2">
        <v>2800</v>
      </c>
      <c r="D3" s="2">
        <v>2200</v>
      </c>
      <c r="E3" s="2">
        <v>2000</v>
      </c>
      <c r="F3" s="2">
        <v>2200</v>
      </c>
      <c r="G3" s="2">
        <v>1900</v>
      </c>
      <c r="H3" s="2">
        <v>1700</v>
      </c>
      <c r="I3" s="2">
        <v>2000</v>
      </c>
      <c r="J3" s="2">
        <v>2200</v>
      </c>
      <c r="K3" s="2">
        <v>1200</v>
      </c>
      <c r="L3" s="2">
        <v>1800</v>
      </c>
      <c r="M3" s="2">
        <v>1300</v>
      </c>
      <c r="N3" s="2">
        <f>SUM(B3:M3)</f>
        <v>24300</v>
      </c>
    </row>
    <row r="4" spans="1:14" x14ac:dyDescent="0.3">
      <c r="A4" s="2" t="s">
        <v>33</v>
      </c>
      <c r="B4" s="2">
        <v>800</v>
      </c>
      <c r="C4" s="2">
        <v>700</v>
      </c>
      <c r="D4" s="2">
        <v>600</v>
      </c>
      <c r="E4" s="2">
        <v>800</v>
      </c>
      <c r="F4" s="2">
        <v>700</v>
      </c>
      <c r="G4" s="2">
        <v>600</v>
      </c>
      <c r="H4" s="2">
        <v>500</v>
      </c>
      <c r="I4" s="2">
        <v>600</v>
      </c>
      <c r="J4" s="2">
        <v>700</v>
      </c>
      <c r="K4" s="2">
        <v>600</v>
      </c>
      <c r="L4" s="2">
        <v>500</v>
      </c>
      <c r="M4" s="2">
        <v>400</v>
      </c>
      <c r="N4" s="2">
        <f>SUM(B4:M4)</f>
        <v>7500</v>
      </c>
    </row>
    <row r="5" spans="1:14" x14ac:dyDescent="0.3">
      <c r="A5" s="2" t="s">
        <v>34</v>
      </c>
      <c r="B5" s="2">
        <v>400</v>
      </c>
      <c r="C5" s="2">
        <v>800</v>
      </c>
      <c r="D5" s="2">
        <v>700</v>
      </c>
      <c r="E5" s="2">
        <v>700</v>
      </c>
      <c r="F5" s="2">
        <v>800</v>
      </c>
      <c r="G5" s="2">
        <v>500</v>
      </c>
      <c r="H5" s="2">
        <v>600</v>
      </c>
      <c r="I5" s="2">
        <v>500</v>
      </c>
      <c r="J5" s="2">
        <v>300</v>
      </c>
      <c r="K5" s="2">
        <v>500</v>
      </c>
      <c r="L5" s="2">
        <v>300</v>
      </c>
      <c r="M5" s="2">
        <v>700</v>
      </c>
      <c r="N5" s="2">
        <f>SUM(B5:M5)</f>
        <v>6800</v>
      </c>
    </row>
    <row r="6" spans="1:14" x14ac:dyDescent="0.3">
      <c r="A6" s="2" t="s">
        <v>35</v>
      </c>
      <c r="B6" s="2">
        <v>300</v>
      </c>
      <c r="C6" s="2">
        <v>600</v>
      </c>
      <c r="D6" s="2">
        <v>600</v>
      </c>
      <c r="E6" s="2">
        <v>700</v>
      </c>
      <c r="F6" s="2">
        <v>200</v>
      </c>
      <c r="G6" s="2">
        <v>300</v>
      </c>
      <c r="H6" s="2">
        <v>500</v>
      </c>
      <c r="I6" s="2">
        <v>600</v>
      </c>
      <c r="J6" s="2">
        <v>700</v>
      </c>
      <c r="K6" s="2">
        <v>800</v>
      </c>
      <c r="L6" s="2">
        <v>500</v>
      </c>
      <c r="M6" s="2">
        <v>600</v>
      </c>
      <c r="N6" s="2">
        <f>SUM(B6:M6)</f>
        <v>6400</v>
      </c>
    </row>
    <row r="7" spans="1:14" x14ac:dyDescent="0.3">
      <c r="A7" s="3" t="s">
        <v>25</v>
      </c>
      <c r="B7" s="3">
        <f>SUM(B3:B6)</f>
        <v>4500</v>
      </c>
      <c r="C7" s="3">
        <f t="shared" ref="C7:N7" si="0">SUM(C3:C6)</f>
        <v>4900</v>
      </c>
      <c r="D7" s="3">
        <f t="shared" si="0"/>
        <v>4100</v>
      </c>
      <c r="E7" s="3">
        <f t="shared" si="0"/>
        <v>4200</v>
      </c>
      <c r="F7" s="3">
        <f t="shared" si="0"/>
        <v>3900</v>
      </c>
      <c r="G7" s="3">
        <f t="shared" si="0"/>
        <v>3300</v>
      </c>
      <c r="H7" s="3">
        <f t="shared" si="0"/>
        <v>3300</v>
      </c>
      <c r="I7" s="3">
        <f t="shared" si="0"/>
        <v>3700</v>
      </c>
      <c r="J7" s="3">
        <f t="shared" si="0"/>
        <v>3900</v>
      </c>
      <c r="K7" s="3">
        <f t="shared" si="0"/>
        <v>3100</v>
      </c>
      <c r="L7" s="3">
        <f t="shared" si="0"/>
        <v>3100</v>
      </c>
      <c r="M7" s="3">
        <f t="shared" si="0"/>
        <v>3000</v>
      </c>
      <c r="N7" s="3">
        <f t="shared" si="0"/>
        <v>45000</v>
      </c>
    </row>
    <row r="8" spans="1:14" x14ac:dyDescent="0.3">
      <c r="A8" s="2"/>
    </row>
    <row r="9" spans="1:14" x14ac:dyDescent="0.3">
      <c r="A9" s="3" t="s">
        <v>26</v>
      </c>
      <c r="N9" s="3" t="s">
        <v>39</v>
      </c>
    </row>
    <row r="10" spans="1:14" x14ac:dyDescent="0.3">
      <c r="A10" s="2" t="s">
        <v>36</v>
      </c>
      <c r="B10" s="2">
        <v>2000</v>
      </c>
      <c r="C10" s="2">
        <v>2000</v>
      </c>
      <c r="D10" s="2">
        <v>2000</v>
      </c>
      <c r="E10" s="2">
        <v>2000</v>
      </c>
      <c r="F10" s="2">
        <v>2000</v>
      </c>
      <c r="G10" s="2">
        <v>2000</v>
      </c>
      <c r="H10" s="2">
        <v>2000</v>
      </c>
      <c r="I10" s="2">
        <v>2000</v>
      </c>
      <c r="J10" s="2">
        <v>2000</v>
      </c>
      <c r="K10" s="2">
        <v>2000</v>
      </c>
      <c r="L10" s="2">
        <v>2000</v>
      </c>
      <c r="M10" s="2">
        <v>2000</v>
      </c>
      <c r="N10" s="2">
        <f>SUM(B10:M10)</f>
        <v>24000</v>
      </c>
    </row>
    <row r="11" spans="1:14" x14ac:dyDescent="0.3">
      <c r="A11" s="2" t="s">
        <v>37</v>
      </c>
      <c r="B11" s="2">
        <v>100</v>
      </c>
      <c r="C11" s="2">
        <v>100</v>
      </c>
      <c r="D11" s="2">
        <v>150</v>
      </c>
      <c r="E11" s="2">
        <v>170</v>
      </c>
      <c r="F11" s="2">
        <v>180</v>
      </c>
      <c r="G11" s="2">
        <v>100</v>
      </c>
      <c r="H11" s="2">
        <v>120</v>
      </c>
      <c r="I11" s="2">
        <v>200</v>
      </c>
      <c r="J11" s="2">
        <v>100</v>
      </c>
      <c r="K11" s="2">
        <v>150</v>
      </c>
      <c r="L11" s="2">
        <v>170</v>
      </c>
      <c r="M11" s="2">
        <v>180</v>
      </c>
      <c r="N11" s="2">
        <f t="shared" ref="N11:N17" si="1">SUM(B11:M11)</f>
        <v>1720</v>
      </c>
    </row>
    <row r="12" spans="1:14" x14ac:dyDescent="0.3">
      <c r="A12" s="2" t="s">
        <v>9</v>
      </c>
      <c r="B12" s="2">
        <v>200</v>
      </c>
      <c r="C12" s="2">
        <v>150</v>
      </c>
      <c r="D12" s="2">
        <v>300</v>
      </c>
      <c r="E12" s="2">
        <v>200</v>
      </c>
      <c r="F12" s="2">
        <v>170</v>
      </c>
      <c r="G12" s="2">
        <v>150</v>
      </c>
      <c r="H12" s="2">
        <v>190</v>
      </c>
      <c r="I12" s="2">
        <v>150</v>
      </c>
      <c r="J12" s="2">
        <v>120</v>
      </c>
      <c r="K12" s="2">
        <v>100</v>
      </c>
      <c r="L12" s="2">
        <v>180</v>
      </c>
      <c r="M12" s="2">
        <v>150</v>
      </c>
      <c r="N12" s="2">
        <f t="shared" si="1"/>
        <v>2060</v>
      </c>
    </row>
    <row r="13" spans="1:14" x14ac:dyDescent="0.3">
      <c r="A13" s="2" t="s">
        <v>38</v>
      </c>
      <c r="B13" s="2">
        <v>100</v>
      </c>
      <c r="C13" s="2">
        <v>120</v>
      </c>
      <c r="D13" s="2">
        <v>100</v>
      </c>
      <c r="E13" s="2">
        <v>170</v>
      </c>
      <c r="F13" s="2">
        <v>180</v>
      </c>
      <c r="G13" s="2">
        <v>100</v>
      </c>
      <c r="H13" s="2">
        <v>130</v>
      </c>
      <c r="I13" s="2">
        <v>150</v>
      </c>
      <c r="J13" s="2">
        <v>120</v>
      </c>
      <c r="K13" s="2">
        <v>150</v>
      </c>
      <c r="L13" s="2">
        <v>100</v>
      </c>
      <c r="M13" s="2">
        <v>120</v>
      </c>
      <c r="N13" s="2">
        <f t="shared" si="1"/>
        <v>1540</v>
      </c>
    </row>
    <row r="14" spans="1:14" x14ac:dyDescent="0.3">
      <c r="A14" s="3" t="s">
        <v>27</v>
      </c>
      <c r="B14" s="3">
        <f>SUM(B10:B13)</f>
        <v>2400</v>
      </c>
      <c r="C14" s="3">
        <f t="shared" ref="C14:M14" si="2">SUM(C10:C13)</f>
        <v>2370</v>
      </c>
      <c r="D14" s="3">
        <f t="shared" si="2"/>
        <v>2550</v>
      </c>
      <c r="E14" s="3">
        <f t="shared" si="2"/>
        <v>2540</v>
      </c>
      <c r="F14" s="3">
        <f t="shared" si="2"/>
        <v>2530</v>
      </c>
      <c r="G14" s="3">
        <f t="shared" si="2"/>
        <v>2350</v>
      </c>
      <c r="H14" s="3">
        <f t="shared" si="2"/>
        <v>2440</v>
      </c>
      <c r="I14" s="3">
        <f t="shared" si="2"/>
        <v>2500</v>
      </c>
      <c r="J14" s="3">
        <f t="shared" si="2"/>
        <v>2340</v>
      </c>
      <c r="K14" s="3">
        <f t="shared" si="2"/>
        <v>2400</v>
      </c>
      <c r="L14" s="3">
        <f t="shared" si="2"/>
        <v>2450</v>
      </c>
      <c r="M14" s="3">
        <f t="shared" si="2"/>
        <v>2450</v>
      </c>
      <c r="N14" s="3">
        <f t="shared" si="1"/>
        <v>29320</v>
      </c>
    </row>
    <row r="15" spans="1:14" x14ac:dyDescent="0.3">
      <c r="A15" s="3" t="s">
        <v>28</v>
      </c>
      <c r="B15" s="2">
        <f>B7-B14</f>
        <v>2100</v>
      </c>
      <c r="C15" s="2">
        <f t="shared" ref="C15:M15" si="3">C7-C14</f>
        <v>2530</v>
      </c>
      <c r="D15" s="2">
        <f t="shared" si="3"/>
        <v>1550</v>
      </c>
      <c r="E15" s="2">
        <f t="shared" si="3"/>
        <v>1660</v>
      </c>
      <c r="F15" s="2">
        <f t="shared" si="3"/>
        <v>1370</v>
      </c>
      <c r="G15" s="2">
        <f t="shared" si="3"/>
        <v>950</v>
      </c>
      <c r="H15" s="2">
        <f t="shared" si="3"/>
        <v>860</v>
      </c>
      <c r="I15" s="2">
        <f t="shared" si="3"/>
        <v>1200</v>
      </c>
      <c r="J15" s="2">
        <f t="shared" si="3"/>
        <v>1560</v>
      </c>
      <c r="K15" s="2">
        <f t="shared" si="3"/>
        <v>700</v>
      </c>
      <c r="L15" s="2">
        <f t="shared" si="3"/>
        <v>650</v>
      </c>
      <c r="M15" s="2">
        <f t="shared" si="3"/>
        <v>550</v>
      </c>
      <c r="N15" s="2">
        <f t="shared" si="1"/>
        <v>15680</v>
      </c>
    </row>
    <row r="16" spans="1:14" x14ac:dyDescent="0.3">
      <c r="A16" s="2" t="s">
        <v>40</v>
      </c>
      <c r="B16">
        <f>B15*30%</f>
        <v>630</v>
      </c>
      <c r="C16" s="2">
        <f t="shared" ref="C16:M16" si="4">C15*30%</f>
        <v>759</v>
      </c>
      <c r="D16" s="2">
        <f t="shared" si="4"/>
        <v>465</v>
      </c>
      <c r="E16" s="2">
        <f t="shared" si="4"/>
        <v>498</v>
      </c>
      <c r="F16" s="2">
        <f t="shared" si="4"/>
        <v>411</v>
      </c>
      <c r="G16" s="2">
        <f t="shared" si="4"/>
        <v>285</v>
      </c>
      <c r="H16" s="2">
        <f t="shared" si="4"/>
        <v>258</v>
      </c>
      <c r="I16" s="2">
        <f t="shared" si="4"/>
        <v>360</v>
      </c>
      <c r="J16" s="2">
        <f t="shared" si="4"/>
        <v>468</v>
      </c>
      <c r="K16" s="2">
        <f t="shared" si="4"/>
        <v>210</v>
      </c>
      <c r="L16" s="2">
        <f t="shared" si="4"/>
        <v>195</v>
      </c>
      <c r="M16" s="2">
        <f t="shared" si="4"/>
        <v>165</v>
      </c>
      <c r="N16" s="2">
        <f t="shared" si="1"/>
        <v>4704</v>
      </c>
    </row>
    <row r="17" spans="1:14" x14ac:dyDescent="0.3">
      <c r="A17" s="3" t="s">
        <v>29</v>
      </c>
      <c r="B17" s="4">
        <f>B15-B16</f>
        <v>1470</v>
      </c>
      <c r="C17" s="3">
        <f t="shared" ref="C17:M17" si="5">C15-C16</f>
        <v>1771</v>
      </c>
      <c r="D17" s="3">
        <f t="shared" si="5"/>
        <v>1085</v>
      </c>
      <c r="E17" s="3">
        <f t="shared" si="5"/>
        <v>1162</v>
      </c>
      <c r="F17" s="3">
        <f t="shared" si="5"/>
        <v>959</v>
      </c>
      <c r="G17" s="3">
        <f t="shared" si="5"/>
        <v>665</v>
      </c>
      <c r="H17" s="3">
        <f t="shared" si="5"/>
        <v>602</v>
      </c>
      <c r="I17" s="3">
        <f t="shared" si="5"/>
        <v>840</v>
      </c>
      <c r="J17" s="3">
        <f t="shared" si="5"/>
        <v>1092</v>
      </c>
      <c r="K17" s="3">
        <f t="shared" si="5"/>
        <v>490</v>
      </c>
      <c r="L17" s="3">
        <f t="shared" si="5"/>
        <v>455</v>
      </c>
      <c r="M17" s="3">
        <f t="shared" si="5"/>
        <v>385</v>
      </c>
      <c r="N17" s="3">
        <f t="shared" si="1"/>
        <v>10976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49E7-B50D-4EFC-A104-17BA2F881FF4}">
  <dimension ref="A1:N15"/>
  <sheetViews>
    <sheetView workbookViewId="0">
      <selection activeCell="M15" sqref="M15"/>
    </sheetView>
  </sheetViews>
  <sheetFormatPr defaultRowHeight="14.4" x14ac:dyDescent="0.3"/>
  <cols>
    <col min="1" max="1" width="27.5546875" bestFit="1" customWidth="1"/>
  </cols>
  <sheetData>
    <row r="1" spans="1:14" x14ac:dyDescent="0.3">
      <c r="A1" s="6" t="s">
        <v>44</v>
      </c>
    </row>
    <row r="2" spans="1:14" x14ac:dyDescent="0.3">
      <c r="A2" s="3" t="s">
        <v>42</v>
      </c>
    </row>
    <row r="3" spans="1:14" x14ac:dyDescent="0.3">
      <c r="A3" s="2" t="s">
        <v>32</v>
      </c>
      <c r="B3" s="2">
        <v>1000</v>
      </c>
      <c r="C3" s="2">
        <v>1000</v>
      </c>
      <c r="D3" s="2">
        <v>1500</v>
      </c>
      <c r="E3" s="2">
        <v>1700</v>
      </c>
      <c r="F3" s="2">
        <v>1800</v>
      </c>
      <c r="G3" s="2">
        <v>1300</v>
      </c>
      <c r="H3" s="2">
        <v>1200</v>
      </c>
      <c r="I3" s="2">
        <v>1000</v>
      </c>
      <c r="J3" s="2">
        <v>1900</v>
      </c>
      <c r="K3" s="2">
        <v>1000</v>
      </c>
      <c r="L3" s="2">
        <v>1600</v>
      </c>
      <c r="M3" s="2">
        <v>1200</v>
      </c>
      <c r="N3" s="2">
        <f>SUM(B3:M3)</f>
        <v>16200</v>
      </c>
    </row>
    <row r="4" spans="1:14" x14ac:dyDescent="0.3">
      <c r="A4" s="2" t="s">
        <v>33</v>
      </c>
      <c r="B4" s="2">
        <v>900</v>
      </c>
      <c r="C4" s="2">
        <v>1000</v>
      </c>
      <c r="D4" s="2">
        <v>1200</v>
      </c>
      <c r="E4" s="2">
        <v>1300</v>
      </c>
      <c r="F4" s="2">
        <v>1500</v>
      </c>
      <c r="G4" s="2">
        <v>1700</v>
      </c>
      <c r="H4" s="2">
        <v>2000</v>
      </c>
      <c r="I4" s="2">
        <v>1800</v>
      </c>
      <c r="J4" s="2">
        <v>1900</v>
      </c>
      <c r="K4" s="2">
        <v>1600</v>
      </c>
      <c r="L4" s="2">
        <v>1000</v>
      </c>
      <c r="M4" s="2">
        <v>1600</v>
      </c>
      <c r="N4" s="2">
        <f>SUM(B4:M4)</f>
        <v>17500</v>
      </c>
    </row>
    <row r="5" spans="1:14" x14ac:dyDescent="0.3">
      <c r="A5" s="2" t="s">
        <v>34</v>
      </c>
      <c r="B5" s="2">
        <v>700</v>
      </c>
      <c r="C5" s="2">
        <v>600</v>
      </c>
      <c r="D5" s="2">
        <v>400</v>
      </c>
      <c r="E5" s="2">
        <v>500</v>
      </c>
      <c r="F5" s="2">
        <v>200</v>
      </c>
      <c r="G5" s="2">
        <v>300</v>
      </c>
      <c r="H5" s="2">
        <v>400</v>
      </c>
      <c r="I5" s="2">
        <v>200</v>
      </c>
      <c r="J5" s="2">
        <v>500</v>
      </c>
      <c r="K5" s="2">
        <v>400</v>
      </c>
      <c r="L5" s="2">
        <v>300</v>
      </c>
      <c r="M5" s="2">
        <v>200</v>
      </c>
      <c r="N5" s="2">
        <f>SUM(B5:M5)</f>
        <v>4700</v>
      </c>
    </row>
    <row r="6" spans="1:14" x14ac:dyDescent="0.3">
      <c r="A6" s="2" t="s">
        <v>35</v>
      </c>
      <c r="B6" s="2">
        <v>300</v>
      </c>
      <c r="C6" s="2">
        <v>100</v>
      </c>
      <c r="D6" s="2">
        <v>200</v>
      </c>
      <c r="E6" s="2">
        <v>300</v>
      </c>
      <c r="F6" s="2">
        <v>100</v>
      </c>
      <c r="G6" s="2">
        <v>200</v>
      </c>
      <c r="H6" s="2">
        <v>100</v>
      </c>
      <c r="I6" s="2">
        <v>200</v>
      </c>
      <c r="J6" s="2">
        <v>100</v>
      </c>
      <c r="K6" s="2">
        <v>200</v>
      </c>
      <c r="L6" s="2">
        <v>300</v>
      </c>
      <c r="M6" s="2">
        <v>200</v>
      </c>
      <c r="N6" s="2">
        <f>SUM(B6:M6)</f>
        <v>2300</v>
      </c>
    </row>
    <row r="7" spans="1:14" x14ac:dyDescent="0.3">
      <c r="A7" s="3" t="s">
        <v>47</v>
      </c>
      <c r="B7" s="3">
        <f>SUM(B3:B6)</f>
        <v>2900</v>
      </c>
      <c r="C7" s="3">
        <f t="shared" ref="C7:N7" si="0">SUM(C3:C6)</f>
        <v>2700</v>
      </c>
      <c r="D7" s="3">
        <f t="shared" si="0"/>
        <v>3300</v>
      </c>
      <c r="E7" s="3">
        <f t="shared" si="0"/>
        <v>3800</v>
      </c>
      <c r="F7" s="3">
        <f t="shared" si="0"/>
        <v>3600</v>
      </c>
      <c r="G7" s="3">
        <f t="shared" si="0"/>
        <v>3500</v>
      </c>
      <c r="H7" s="3">
        <f t="shared" si="0"/>
        <v>3700</v>
      </c>
      <c r="I7" s="3">
        <f t="shared" si="0"/>
        <v>3200</v>
      </c>
      <c r="J7" s="3">
        <f t="shared" si="0"/>
        <v>4400</v>
      </c>
      <c r="K7" s="3">
        <f t="shared" si="0"/>
        <v>3200</v>
      </c>
      <c r="L7" s="3">
        <f t="shared" si="0"/>
        <v>3200</v>
      </c>
      <c r="M7" s="3">
        <f t="shared" si="0"/>
        <v>3200</v>
      </c>
      <c r="N7" s="3">
        <f t="shared" si="0"/>
        <v>40700</v>
      </c>
    </row>
    <row r="8" spans="1:14" x14ac:dyDescent="0.3">
      <c r="A8" s="2"/>
    </row>
    <row r="9" spans="1:14" x14ac:dyDescent="0.3">
      <c r="A9" s="3" t="s">
        <v>43</v>
      </c>
    </row>
    <row r="10" spans="1:14" x14ac:dyDescent="0.3">
      <c r="A10" s="2" t="s">
        <v>36</v>
      </c>
      <c r="B10" s="2">
        <v>2000</v>
      </c>
      <c r="C10" s="2">
        <v>2000</v>
      </c>
      <c r="D10" s="2">
        <v>2000</v>
      </c>
      <c r="E10" s="2">
        <v>2000</v>
      </c>
      <c r="F10" s="2">
        <v>2000</v>
      </c>
      <c r="G10" s="2">
        <v>2000</v>
      </c>
      <c r="H10" s="2">
        <v>2000</v>
      </c>
      <c r="I10" s="2">
        <v>2000</v>
      </c>
      <c r="J10" s="2">
        <v>2000</v>
      </c>
      <c r="K10" s="2">
        <v>2000</v>
      </c>
      <c r="L10" s="2">
        <v>2000</v>
      </c>
      <c r="M10" s="2">
        <v>2000</v>
      </c>
      <c r="N10" s="2">
        <f>SUM(B10:M10)</f>
        <v>24000</v>
      </c>
    </row>
    <row r="11" spans="1:14" x14ac:dyDescent="0.3">
      <c r="A11" s="2" t="s">
        <v>37</v>
      </c>
      <c r="B11" s="2">
        <v>355</v>
      </c>
      <c r="C11" s="2">
        <v>325</v>
      </c>
      <c r="D11" s="2">
        <v>400</v>
      </c>
      <c r="E11" s="2">
        <v>500</v>
      </c>
      <c r="F11" s="2">
        <v>500</v>
      </c>
      <c r="G11" s="2">
        <v>300</v>
      </c>
      <c r="H11" s="2">
        <v>500</v>
      </c>
      <c r="I11" s="2">
        <v>500</v>
      </c>
      <c r="J11" s="2">
        <v>400</v>
      </c>
      <c r="K11" s="2">
        <v>400</v>
      </c>
      <c r="L11" s="2">
        <v>500</v>
      </c>
      <c r="M11" s="2">
        <v>400</v>
      </c>
      <c r="N11" s="2">
        <f t="shared" ref="N11:N14" si="1">SUM(B11:M11)</f>
        <v>5080</v>
      </c>
    </row>
    <row r="12" spans="1:14" x14ac:dyDescent="0.3">
      <c r="A12" s="2" t="s">
        <v>9</v>
      </c>
      <c r="B12" s="2">
        <v>315</v>
      </c>
      <c r="C12" s="2">
        <v>215</v>
      </c>
      <c r="D12" s="2">
        <v>500</v>
      </c>
      <c r="E12" s="2">
        <v>400</v>
      </c>
      <c r="F12" s="2">
        <v>125</v>
      </c>
      <c r="G12" s="2">
        <v>200</v>
      </c>
      <c r="H12" s="2">
        <v>300</v>
      </c>
      <c r="I12" s="2">
        <v>350</v>
      </c>
      <c r="J12" s="2">
        <v>250</v>
      </c>
      <c r="K12" s="2">
        <v>450</v>
      </c>
      <c r="L12" s="2">
        <v>300</v>
      </c>
      <c r="M12" s="2">
        <v>400</v>
      </c>
      <c r="N12" s="2">
        <f t="shared" si="1"/>
        <v>3805</v>
      </c>
    </row>
    <row r="13" spans="1:14" x14ac:dyDescent="0.3">
      <c r="A13" s="2" t="s">
        <v>38</v>
      </c>
      <c r="B13" s="2">
        <v>150</v>
      </c>
      <c r="C13" s="2">
        <v>100</v>
      </c>
      <c r="D13" s="2">
        <v>200</v>
      </c>
      <c r="E13" s="2">
        <v>150</v>
      </c>
      <c r="F13" s="2">
        <v>200</v>
      </c>
      <c r="G13" s="2">
        <v>100</v>
      </c>
      <c r="H13" s="2">
        <v>200</v>
      </c>
      <c r="I13" s="2">
        <v>150</v>
      </c>
      <c r="J13" s="2">
        <v>300</v>
      </c>
      <c r="K13" s="2">
        <v>200</v>
      </c>
      <c r="L13" s="2">
        <v>100</v>
      </c>
      <c r="M13" s="2">
        <v>150</v>
      </c>
      <c r="N13" s="2">
        <f t="shared" si="1"/>
        <v>2000</v>
      </c>
    </row>
    <row r="14" spans="1:14" x14ac:dyDescent="0.3">
      <c r="A14" s="3" t="s">
        <v>48</v>
      </c>
      <c r="B14" s="3">
        <f>SUM(B10:B13)</f>
        <v>2820</v>
      </c>
      <c r="C14" s="3">
        <f t="shared" ref="C14:M15" si="2">SUM(C10:C13)</f>
        <v>2640</v>
      </c>
      <c r="D14" s="3">
        <f t="shared" si="2"/>
        <v>3100</v>
      </c>
      <c r="E14" s="3">
        <f t="shared" si="2"/>
        <v>3050</v>
      </c>
      <c r="F14" s="3">
        <f t="shared" si="2"/>
        <v>2825</v>
      </c>
      <c r="G14" s="3">
        <f t="shared" si="2"/>
        <v>2600</v>
      </c>
      <c r="H14" s="3">
        <f t="shared" si="2"/>
        <v>3000</v>
      </c>
      <c r="I14" s="3">
        <f t="shared" si="2"/>
        <v>3000</v>
      </c>
      <c r="J14" s="3">
        <f t="shared" si="2"/>
        <v>2950</v>
      </c>
      <c r="K14" s="3">
        <f t="shared" si="2"/>
        <v>3050</v>
      </c>
      <c r="L14" s="3">
        <f t="shared" si="2"/>
        <v>2900</v>
      </c>
      <c r="M14" s="3">
        <f t="shared" si="2"/>
        <v>2950</v>
      </c>
      <c r="N14" s="3">
        <f t="shared" si="1"/>
        <v>34885</v>
      </c>
    </row>
    <row r="15" spans="1:14" x14ac:dyDescent="0.3">
      <c r="A15" s="3" t="s">
        <v>41</v>
      </c>
      <c r="B15" s="2">
        <f>B7-B14</f>
        <v>80</v>
      </c>
      <c r="C15" s="2">
        <f>C7-C14</f>
        <v>60</v>
      </c>
      <c r="D15" s="2">
        <f t="shared" ref="D15:N15" si="3">D7-D14</f>
        <v>200</v>
      </c>
      <c r="E15" s="2">
        <f t="shared" si="3"/>
        <v>750</v>
      </c>
      <c r="F15" s="2">
        <f t="shared" si="3"/>
        <v>775</v>
      </c>
      <c r="G15" s="2">
        <f t="shared" si="3"/>
        <v>900</v>
      </c>
      <c r="H15" s="2">
        <f t="shared" si="3"/>
        <v>700</v>
      </c>
      <c r="I15" s="2">
        <f t="shared" si="3"/>
        <v>200</v>
      </c>
      <c r="J15" s="2">
        <f t="shared" si="3"/>
        <v>1450</v>
      </c>
      <c r="K15" s="2">
        <f t="shared" si="3"/>
        <v>150</v>
      </c>
      <c r="L15" s="2">
        <f t="shared" si="3"/>
        <v>300</v>
      </c>
      <c r="M15" s="2">
        <f t="shared" si="3"/>
        <v>250</v>
      </c>
      <c r="N15" s="2">
        <f t="shared" si="3"/>
        <v>5815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593DB-8ADC-4393-997E-B31A71F45188}">
  <dimension ref="A1:N15"/>
  <sheetViews>
    <sheetView workbookViewId="0">
      <selection activeCell="C10" sqref="C10"/>
    </sheetView>
  </sheetViews>
  <sheetFormatPr defaultRowHeight="14.4" x14ac:dyDescent="0.3"/>
  <cols>
    <col min="1" max="1" width="27.5546875" bestFit="1" customWidth="1"/>
  </cols>
  <sheetData>
    <row r="1" spans="1:14" x14ac:dyDescent="0.3">
      <c r="A1" s="3" t="s">
        <v>45</v>
      </c>
    </row>
    <row r="2" spans="1:14" x14ac:dyDescent="0.3">
      <c r="A2" s="3" t="s">
        <v>42</v>
      </c>
    </row>
    <row r="3" spans="1:14" x14ac:dyDescent="0.3">
      <c r="A3" s="2" t="s">
        <v>32</v>
      </c>
      <c r="B3" s="2">
        <v>2000</v>
      </c>
      <c r="C3" s="2">
        <v>1200</v>
      </c>
      <c r="D3" s="2">
        <v>1700</v>
      </c>
      <c r="E3" s="2">
        <v>1800</v>
      </c>
      <c r="F3" s="2">
        <v>1800</v>
      </c>
      <c r="G3" s="2">
        <v>1300</v>
      </c>
      <c r="H3" s="2">
        <v>1200</v>
      </c>
      <c r="I3" s="2">
        <v>1000</v>
      </c>
      <c r="J3" s="2">
        <v>1900</v>
      </c>
      <c r="K3" s="2">
        <v>1000</v>
      </c>
      <c r="L3" s="2">
        <v>1300</v>
      </c>
      <c r="M3" s="2">
        <v>1000</v>
      </c>
      <c r="N3" s="2">
        <f>SUM(B3:M3)</f>
        <v>17200</v>
      </c>
    </row>
    <row r="4" spans="1:14" x14ac:dyDescent="0.3">
      <c r="A4" s="2" t="s">
        <v>33</v>
      </c>
      <c r="B4" s="2">
        <v>500</v>
      </c>
      <c r="C4" s="2">
        <v>600</v>
      </c>
      <c r="D4" s="2">
        <v>700</v>
      </c>
      <c r="E4" s="2">
        <v>800</v>
      </c>
      <c r="F4" s="2">
        <v>900</v>
      </c>
      <c r="G4" s="2">
        <v>700</v>
      </c>
      <c r="H4" s="2">
        <v>1000</v>
      </c>
      <c r="I4" s="2">
        <v>700</v>
      </c>
      <c r="J4" s="2">
        <v>800</v>
      </c>
      <c r="K4" s="2">
        <v>700</v>
      </c>
      <c r="L4" s="2">
        <v>900</v>
      </c>
      <c r="M4" s="2">
        <v>800</v>
      </c>
      <c r="N4" s="2">
        <f>SUM(B4:M4)</f>
        <v>9100</v>
      </c>
    </row>
    <row r="5" spans="1:14" x14ac:dyDescent="0.3">
      <c r="A5" s="2" t="s">
        <v>34</v>
      </c>
      <c r="B5" s="2">
        <v>400</v>
      </c>
      <c r="C5" s="2">
        <v>800</v>
      </c>
      <c r="D5" s="2">
        <v>700</v>
      </c>
      <c r="E5" s="2">
        <v>700</v>
      </c>
      <c r="F5" s="2">
        <v>800</v>
      </c>
      <c r="G5" s="2">
        <v>500</v>
      </c>
      <c r="H5" s="2">
        <v>600</v>
      </c>
      <c r="I5" s="2">
        <v>500</v>
      </c>
      <c r="J5" s="2">
        <v>300</v>
      </c>
      <c r="K5" s="2">
        <v>500</v>
      </c>
      <c r="L5" s="2">
        <v>300</v>
      </c>
      <c r="M5" s="2">
        <v>700</v>
      </c>
      <c r="N5" s="2">
        <f>SUM(B5:M5)</f>
        <v>6800</v>
      </c>
    </row>
    <row r="6" spans="1:14" x14ac:dyDescent="0.3">
      <c r="A6" s="2" t="s">
        <v>35</v>
      </c>
      <c r="B6" s="2">
        <v>300</v>
      </c>
      <c r="C6" s="2">
        <v>600</v>
      </c>
      <c r="D6" s="2">
        <v>600</v>
      </c>
      <c r="E6" s="2">
        <v>700</v>
      </c>
      <c r="F6" s="2">
        <v>200</v>
      </c>
      <c r="G6" s="2">
        <v>300</v>
      </c>
      <c r="H6" s="2">
        <v>500</v>
      </c>
      <c r="I6" s="2">
        <v>600</v>
      </c>
      <c r="J6" s="2">
        <v>700</v>
      </c>
      <c r="K6" s="2">
        <v>800</v>
      </c>
      <c r="L6" s="2">
        <v>500</v>
      </c>
      <c r="M6" s="2">
        <v>600</v>
      </c>
      <c r="N6" s="2">
        <f>SUM(B6:M6)</f>
        <v>6400</v>
      </c>
    </row>
    <row r="7" spans="1:14" x14ac:dyDescent="0.3">
      <c r="A7" s="3" t="s">
        <v>47</v>
      </c>
      <c r="B7" s="3">
        <f>SUM(B3:B6)</f>
        <v>3200</v>
      </c>
      <c r="C7" s="3">
        <f t="shared" ref="C7:N7" si="0">SUM(C3:C6)</f>
        <v>3200</v>
      </c>
      <c r="D7" s="3">
        <f t="shared" si="0"/>
        <v>3700</v>
      </c>
      <c r="E7" s="3">
        <f t="shared" si="0"/>
        <v>4000</v>
      </c>
      <c r="F7" s="3">
        <f t="shared" si="0"/>
        <v>3700</v>
      </c>
      <c r="G7" s="3">
        <f t="shared" si="0"/>
        <v>2800</v>
      </c>
      <c r="H7" s="3">
        <f t="shared" si="0"/>
        <v>3300</v>
      </c>
      <c r="I7" s="3">
        <f t="shared" si="0"/>
        <v>2800</v>
      </c>
      <c r="J7" s="3">
        <f t="shared" si="0"/>
        <v>3700</v>
      </c>
      <c r="K7" s="3">
        <f t="shared" si="0"/>
        <v>3000</v>
      </c>
      <c r="L7" s="3">
        <f t="shared" si="0"/>
        <v>3000</v>
      </c>
      <c r="M7" s="3">
        <f t="shared" si="0"/>
        <v>3100</v>
      </c>
      <c r="N7" s="3">
        <f t="shared" si="0"/>
        <v>39500</v>
      </c>
    </row>
    <row r="8" spans="1:14" x14ac:dyDescent="0.3">
      <c r="A8" s="2"/>
    </row>
    <row r="9" spans="1:14" x14ac:dyDescent="0.3">
      <c r="A9" s="3" t="s">
        <v>43</v>
      </c>
    </row>
    <row r="10" spans="1:14" x14ac:dyDescent="0.3">
      <c r="A10" s="2" t="s">
        <v>36</v>
      </c>
      <c r="B10" s="2">
        <v>2000</v>
      </c>
      <c r="C10" s="2">
        <v>2000</v>
      </c>
      <c r="D10" s="2">
        <v>2000</v>
      </c>
      <c r="E10" s="2">
        <v>2000</v>
      </c>
      <c r="F10" s="2">
        <v>2000</v>
      </c>
      <c r="G10" s="2">
        <v>2000</v>
      </c>
      <c r="H10" s="2">
        <v>2000</v>
      </c>
      <c r="I10" s="2">
        <v>2000</v>
      </c>
      <c r="J10" s="2">
        <v>2000</v>
      </c>
      <c r="K10" s="2">
        <v>2000</v>
      </c>
      <c r="L10" s="2">
        <v>2000</v>
      </c>
      <c r="M10" s="2">
        <v>2000</v>
      </c>
      <c r="N10" s="2">
        <f>SUM(B10:M10)</f>
        <v>24000</v>
      </c>
    </row>
    <row r="11" spans="1:14" x14ac:dyDescent="0.3">
      <c r="A11" s="2" t="s">
        <v>37</v>
      </c>
      <c r="B11" s="2">
        <v>300</v>
      </c>
      <c r="C11" s="2">
        <v>200</v>
      </c>
      <c r="D11" s="2">
        <v>400</v>
      </c>
      <c r="E11" s="2">
        <v>300</v>
      </c>
      <c r="F11" s="2">
        <v>200</v>
      </c>
      <c r="G11" s="2">
        <v>300</v>
      </c>
      <c r="H11" s="2">
        <v>400</v>
      </c>
      <c r="I11" s="2">
        <v>200</v>
      </c>
      <c r="J11" s="2">
        <v>300</v>
      </c>
      <c r="K11" s="2">
        <v>200</v>
      </c>
      <c r="L11" s="2">
        <v>300</v>
      </c>
      <c r="M11" s="2">
        <v>200</v>
      </c>
      <c r="N11" s="2">
        <f t="shared" ref="N11:N14" si="1">SUM(B11:M11)</f>
        <v>3300</v>
      </c>
    </row>
    <row r="12" spans="1:14" x14ac:dyDescent="0.3">
      <c r="A12" s="2" t="s">
        <v>9</v>
      </c>
      <c r="B12" s="2">
        <v>500</v>
      </c>
      <c r="C12" s="2">
        <v>400</v>
      </c>
      <c r="D12" s="2">
        <v>600</v>
      </c>
      <c r="E12" s="2">
        <v>500</v>
      </c>
      <c r="F12" s="2">
        <v>400</v>
      </c>
      <c r="G12" s="2">
        <v>200</v>
      </c>
      <c r="H12" s="2">
        <v>400</v>
      </c>
      <c r="I12" s="2">
        <v>300</v>
      </c>
      <c r="J12" s="2">
        <v>300</v>
      </c>
      <c r="K12" s="2">
        <v>200</v>
      </c>
      <c r="L12" s="2">
        <v>300</v>
      </c>
      <c r="M12" s="2">
        <v>200</v>
      </c>
      <c r="N12" s="2">
        <f t="shared" si="1"/>
        <v>4300</v>
      </c>
    </row>
    <row r="13" spans="1:14" x14ac:dyDescent="0.3">
      <c r="A13" s="2" t="s">
        <v>38</v>
      </c>
      <c r="B13" s="2">
        <v>50</v>
      </c>
      <c r="C13" s="2">
        <v>100</v>
      </c>
      <c r="D13" s="2">
        <v>200</v>
      </c>
      <c r="E13" s="2">
        <v>150</v>
      </c>
      <c r="F13" s="2">
        <v>200</v>
      </c>
      <c r="G13" s="2">
        <v>100</v>
      </c>
      <c r="H13" s="2">
        <v>200</v>
      </c>
      <c r="I13" s="2">
        <v>150</v>
      </c>
      <c r="J13" s="2">
        <v>300</v>
      </c>
      <c r="K13" s="2">
        <v>200</v>
      </c>
      <c r="L13" s="2">
        <v>100</v>
      </c>
      <c r="M13" s="2">
        <v>150</v>
      </c>
      <c r="N13" s="2">
        <f t="shared" si="1"/>
        <v>1900</v>
      </c>
    </row>
    <row r="14" spans="1:14" x14ac:dyDescent="0.3">
      <c r="A14" s="3" t="s">
        <v>48</v>
      </c>
      <c r="B14" s="3">
        <f>SUM(B10:B13)</f>
        <v>2850</v>
      </c>
      <c r="C14" s="3">
        <f t="shared" ref="C14:M14" si="2">SUM(C10:C13)</f>
        <v>2700</v>
      </c>
      <c r="D14" s="3">
        <f t="shared" si="2"/>
        <v>3200</v>
      </c>
      <c r="E14" s="3">
        <f t="shared" si="2"/>
        <v>2950</v>
      </c>
      <c r="F14" s="3">
        <f t="shared" si="2"/>
        <v>2800</v>
      </c>
      <c r="G14" s="3">
        <f t="shared" si="2"/>
        <v>2600</v>
      </c>
      <c r="H14" s="3">
        <f t="shared" si="2"/>
        <v>3000</v>
      </c>
      <c r="I14" s="3">
        <f t="shared" si="2"/>
        <v>2650</v>
      </c>
      <c r="J14" s="3">
        <f t="shared" si="2"/>
        <v>2900</v>
      </c>
      <c r="K14" s="3">
        <f t="shared" si="2"/>
        <v>2600</v>
      </c>
      <c r="L14" s="3">
        <f t="shared" si="2"/>
        <v>2700</v>
      </c>
      <c r="M14" s="3">
        <f t="shared" si="2"/>
        <v>2550</v>
      </c>
      <c r="N14" s="3">
        <f t="shared" si="1"/>
        <v>33500</v>
      </c>
    </row>
    <row r="15" spans="1:14" x14ac:dyDescent="0.3">
      <c r="A15" s="3" t="s">
        <v>41</v>
      </c>
      <c r="B15" s="2">
        <f>B7-B14</f>
        <v>350</v>
      </c>
      <c r="C15" s="2">
        <f t="shared" ref="C15:N15" si="3">C7-C14</f>
        <v>500</v>
      </c>
      <c r="D15" s="2">
        <f t="shared" si="3"/>
        <v>500</v>
      </c>
      <c r="E15" s="2">
        <f t="shared" si="3"/>
        <v>1050</v>
      </c>
      <c r="F15" s="2">
        <f t="shared" si="3"/>
        <v>900</v>
      </c>
      <c r="G15" s="2">
        <f t="shared" si="3"/>
        <v>200</v>
      </c>
      <c r="H15" s="2">
        <f t="shared" si="3"/>
        <v>300</v>
      </c>
      <c r="I15" s="2">
        <f t="shared" si="3"/>
        <v>150</v>
      </c>
      <c r="J15" s="2">
        <f t="shared" si="3"/>
        <v>800</v>
      </c>
      <c r="K15" s="2">
        <f t="shared" si="3"/>
        <v>400</v>
      </c>
      <c r="L15" s="2">
        <f t="shared" si="3"/>
        <v>300</v>
      </c>
      <c r="M15" s="2">
        <f t="shared" si="3"/>
        <v>550</v>
      </c>
      <c r="N15" s="2">
        <f t="shared" si="3"/>
        <v>6000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2009B-4BBE-479D-B786-21B4F18308CA}">
  <dimension ref="A1:N15"/>
  <sheetViews>
    <sheetView workbookViewId="0">
      <selection activeCell="D12" sqref="D12"/>
    </sheetView>
  </sheetViews>
  <sheetFormatPr defaultRowHeight="14.4" x14ac:dyDescent="0.3"/>
  <cols>
    <col min="1" max="1" width="27.5546875" bestFit="1" customWidth="1"/>
  </cols>
  <sheetData>
    <row r="1" spans="1:14" x14ac:dyDescent="0.3">
      <c r="A1" s="3" t="s">
        <v>46</v>
      </c>
    </row>
    <row r="2" spans="1:14" x14ac:dyDescent="0.3">
      <c r="A2" s="3" t="s">
        <v>42</v>
      </c>
    </row>
    <row r="3" spans="1:14" x14ac:dyDescent="0.3">
      <c r="A3" s="2" t="s">
        <v>32</v>
      </c>
      <c r="B3" s="2">
        <v>3000</v>
      </c>
      <c r="C3" s="2">
        <v>2800</v>
      </c>
      <c r="D3" s="2">
        <v>2200</v>
      </c>
      <c r="E3" s="2">
        <v>2000</v>
      </c>
      <c r="F3" s="2">
        <v>2200</v>
      </c>
      <c r="G3" s="2">
        <v>1900</v>
      </c>
      <c r="H3" s="2">
        <v>1700</v>
      </c>
      <c r="I3" s="2">
        <v>2000</v>
      </c>
      <c r="J3" s="2">
        <v>2200</v>
      </c>
      <c r="K3" s="2">
        <v>1200</v>
      </c>
      <c r="L3" s="2">
        <v>1800</v>
      </c>
      <c r="M3" s="2">
        <v>1300</v>
      </c>
      <c r="N3" s="2">
        <f>SUM(B3:M3)</f>
        <v>24300</v>
      </c>
    </row>
    <row r="4" spans="1:14" x14ac:dyDescent="0.3">
      <c r="A4" s="2" t="s">
        <v>33</v>
      </c>
      <c r="B4" s="2">
        <v>800</v>
      </c>
      <c r="C4" s="2">
        <v>700</v>
      </c>
      <c r="D4" s="2">
        <v>600</v>
      </c>
      <c r="E4" s="2">
        <v>800</v>
      </c>
      <c r="F4" s="2">
        <v>700</v>
      </c>
      <c r="G4" s="2">
        <v>600</v>
      </c>
      <c r="H4" s="2">
        <v>500</v>
      </c>
      <c r="I4" s="2">
        <v>600</v>
      </c>
      <c r="J4" s="2">
        <v>700</v>
      </c>
      <c r="K4" s="2">
        <v>600</v>
      </c>
      <c r="L4" s="2">
        <v>500</v>
      </c>
      <c r="M4" s="2">
        <v>400</v>
      </c>
      <c r="N4" s="2">
        <f>SUM(B4:M4)</f>
        <v>7500</v>
      </c>
    </row>
    <row r="5" spans="1:14" x14ac:dyDescent="0.3">
      <c r="A5" s="2" t="s">
        <v>34</v>
      </c>
      <c r="B5" s="2">
        <v>400</v>
      </c>
      <c r="C5" s="2">
        <v>800</v>
      </c>
      <c r="D5" s="2">
        <v>700</v>
      </c>
      <c r="E5" s="2">
        <v>700</v>
      </c>
      <c r="F5" s="2">
        <v>800</v>
      </c>
      <c r="G5" s="2">
        <v>500</v>
      </c>
      <c r="H5" s="2">
        <v>600</v>
      </c>
      <c r="I5" s="2">
        <v>500</v>
      </c>
      <c r="J5" s="2">
        <v>300</v>
      </c>
      <c r="K5" s="2">
        <v>500</v>
      </c>
      <c r="L5" s="2">
        <v>300</v>
      </c>
      <c r="M5" s="2">
        <v>700</v>
      </c>
      <c r="N5" s="2">
        <f>SUM(B5:M5)</f>
        <v>6800</v>
      </c>
    </row>
    <row r="6" spans="1:14" x14ac:dyDescent="0.3">
      <c r="A6" s="2" t="s">
        <v>35</v>
      </c>
      <c r="B6" s="2">
        <v>300</v>
      </c>
      <c r="C6" s="2">
        <v>600</v>
      </c>
      <c r="D6" s="2">
        <v>600</v>
      </c>
      <c r="E6" s="2">
        <v>700</v>
      </c>
      <c r="F6" s="2">
        <v>200</v>
      </c>
      <c r="G6" s="2">
        <v>300</v>
      </c>
      <c r="H6" s="2">
        <v>500</v>
      </c>
      <c r="I6" s="2">
        <v>600</v>
      </c>
      <c r="J6" s="2">
        <v>700</v>
      </c>
      <c r="K6" s="2">
        <v>800</v>
      </c>
      <c r="L6" s="2">
        <v>500</v>
      </c>
      <c r="M6" s="2">
        <v>600</v>
      </c>
      <c r="N6" s="2">
        <f>SUM(B6:M6)</f>
        <v>6400</v>
      </c>
    </row>
    <row r="7" spans="1:14" x14ac:dyDescent="0.3">
      <c r="A7" s="3" t="s">
        <v>47</v>
      </c>
      <c r="B7" s="3">
        <f>SUM(B3:B6)</f>
        <v>4500</v>
      </c>
      <c r="C7" s="3">
        <f t="shared" ref="C7:N7" si="0">SUM(C3:C6)</f>
        <v>4900</v>
      </c>
      <c r="D7" s="3">
        <f t="shared" si="0"/>
        <v>4100</v>
      </c>
      <c r="E7" s="3">
        <f t="shared" si="0"/>
        <v>4200</v>
      </c>
      <c r="F7" s="3">
        <f t="shared" si="0"/>
        <v>3900</v>
      </c>
      <c r="G7" s="3">
        <f t="shared" si="0"/>
        <v>3300</v>
      </c>
      <c r="H7" s="3">
        <f t="shared" si="0"/>
        <v>3300</v>
      </c>
      <c r="I7" s="3">
        <f t="shared" si="0"/>
        <v>3700</v>
      </c>
      <c r="J7" s="3">
        <f t="shared" si="0"/>
        <v>3900</v>
      </c>
      <c r="K7" s="3">
        <f t="shared" si="0"/>
        <v>3100</v>
      </c>
      <c r="L7" s="3">
        <f t="shared" si="0"/>
        <v>3100</v>
      </c>
      <c r="M7" s="3">
        <f t="shared" si="0"/>
        <v>3000</v>
      </c>
      <c r="N7" s="3">
        <f t="shared" si="0"/>
        <v>45000</v>
      </c>
    </row>
    <row r="8" spans="1:14" x14ac:dyDescent="0.3">
      <c r="A8" s="2"/>
    </row>
    <row r="9" spans="1:14" x14ac:dyDescent="0.3">
      <c r="A9" s="3" t="s">
        <v>43</v>
      </c>
    </row>
    <row r="10" spans="1:14" x14ac:dyDescent="0.3">
      <c r="A10" s="2" t="s">
        <v>36</v>
      </c>
      <c r="B10" s="2">
        <v>2000</v>
      </c>
      <c r="C10" s="2">
        <v>2000</v>
      </c>
      <c r="D10" s="2">
        <v>2000</v>
      </c>
      <c r="E10" s="2">
        <v>2000</v>
      </c>
      <c r="F10" s="2">
        <v>2000</v>
      </c>
      <c r="G10" s="2">
        <v>2000</v>
      </c>
      <c r="H10" s="2">
        <v>2000</v>
      </c>
      <c r="I10" s="2">
        <v>2000</v>
      </c>
      <c r="J10" s="2">
        <v>2000</v>
      </c>
      <c r="K10" s="2">
        <v>2000</v>
      </c>
      <c r="L10" s="2">
        <v>2000</v>
      </c>
      <c r="M10" s="2">
        <v>2000</v>
      </c>
      <c r="N10" s="2">
        <f>SUM(B10:M10)</f>
        <v>24000</v>
      </c>
    </row>
    <row r="11" spans="1:14" x14ac:dyDescent="0.3">
      <c r="A11" s="2" t="s">
        <v>37</v>
      </c>
      <c r="B11" s="2">
        <v>100</v>
      </c>
      <c r="C11" s="2">
        <v>100</v>
      </c>
      <c r="D11" s="2">
        <v>150</v>
      </c>
      <c r="E11" s="2">
        <v>170</v>
      </c>
      <c r="F11" s="2">
        <v>180</v>
      </c>
      <c r="G11" s="2">
        <v>100</v>
      </c>
      <c r="H11" s="2">
        <v>120</v>
      </c>
      <c r="I11" s="2">
        <v>200</v>
      </c>
      <c r="J11" s="2">
        <v>100</v>
      </c>
      <c r="K11" s="2">
        <v>150</v>
      </c>
      <c r="L11" s="2">
        <v>170</v>
      </c>
      <c r="M11" s="2">
        <v>180</v>
      </c>
      <c r="N11" s="2">
        <f t="shared" ref="N11:N14" si="1">SUM(B11:M11)</f>
        <v>1720</v>
      </c>
    </row>
    <row r="12" spans="1:14" x14ac:dyDescent="0.3">
      <c r="A12" s="2" t="s">
        <v>9</v>
      </c>
      <c r="B12" s="2">
        <v>200</v>
      </c>
      <c r="C12" s="2">
        <v>150</v>
      </c>
      <c r="D12" s="2">
        <v>300</v>
      </c>
      <c r="E12" s="2">
        <v>200</v>
      </c>
      <c r="F12" s="2">
        <v>170</v>
      </c>
      <c r="G12" s="2">
        <v>150</v>
      </c>
      <c r="H12" s="2">
        <v>190</v>
      </c>
      <c r="I12" s="2">
        <v>150</v>
      </c>
      <c r="J12" s="2">
        <v>120</v>
      </c>
      <c r="K12" s="2">
        <v>100</v>
      </c>
      <c r="L12" s="2">
        <v>180</v>
      </c>
      <c r="M12" s="2">
        <v>150</v>
      </c>
      <c r="N12" s="2">
        <f t="shared" si="1"/>
        <v>2060</v>
      </c>
    </row>
    <row r="13" spans="1:14" x14ac:dyDescent="0.3">
      <c r="A13" s="2" t="s">
        <v>38</v>
      </c>
      <c r="B13" s="2">
        <v>100</v>
      </c>
      <c r="C13" s="2">
        <v>120</v>
      </c>
      <c r="D13" s="2">
        <v>100</v>
      </c>
      <c r="E13" s="2">
        <v>170</v>
      </c>
      <c r="F13" s="2">
        <v>180</v>
      </c>
      <c r="G13" s="2">
        <v>100</v>
      </c>
      <c r="H13" s="2">
        <v>130</v>
      </c>
      <c r="I13" s="2">
        <v>150</v>
      </c>
      <c r="J13" s="2">
        <v>120</v>
      </c>
      <c r="K13" s="2">
        <v>150</v>
      </c>
      <c r="L13" s="2">
        <v>100</v>
      </c>
      <c r="M13" s="2">
        <v>120</v>
      </c>
      <c r="N13" s="2">
        <f t="shared" si="1"/>
        <v>1540</v>
      </c>
    </row>
    <row r="14" spans="1:14" x14ac:dyDescent="0.3">
      <c r="A14" s="3" t="s">
        <v>48</v>
      </c>
      <c r="B14" s="3">
        <f>SUM(B10:B13)</f>
        <v>2400</v>
      </c>
      <c r="C14" s="3">
        <f t="shared" ref="C14:M14" si="2">SUM(C10:C13)</f>
        <v>2370</v>
      </c>
      <c r="D14" s="3">
        <f t="shared" si="2"/>
        <v>2550</v>
      </c>
      <c r="E14" s="3">
        <f t="shared" si="2"/>
        <v>2540</v>
      </c>
      <c r="F14" s="3">
        <f t="shared" si="2"/>
        <v>2530</v>
      </c>
      <c r="G14" s="3">
        <f t="shared" si="2"/>
        <v>2350</v>
      </c>
      <c r="H14" s="3">
        <f t="shared" si="2"/>
        <v>2440</v>
      </c>
      <c r="I14" s="3">
        <f t="shared" si="2"/>
        <v>2500</v>
      </c>
      <c r="J14" s="3">
        <f t="shared" si="2"/>
        <v>2340</v>
      </c>
      <c r="K14" s="3">
        <f t="shared" si="2"/>
        <v>2400</v>
      </c>
      <c r="L14" s="3">
        <f t="shared" si="2"/>
        <v>2450</v>
      </c>
      <c r="M14" s="3">
        <f t="shared" si="2"/>
        <v>2450</v>
      </c>
      <c r="N14" s="3">
        <f t="shared" si="1"/>
        <v>29320</v>
      </c>
    </row>
    <row r="15" spans="1:14" x14ac:dyDescent="0.3">
      <c r="A15" s="3" t="s">
        <v>41</v>
      </c>
      <c r="B15" s="2">
        <f>B7-B14</f>
        <v>2100</v>
      </c>
      <c r="C15" s="2">
        <f t="shared" ref="C15:N15" si="3">C7-C14</f>
        <v>2530</v>
      </c>
      <c r="D15" s="2">
        <f t="shared" si="3"/>
        <v>1550</v>
      </c>
      <c r="E15" s="2">
        <f t="shared" si="3"/>
        <v>1660</v>
      </c>
      <c r="F15" s="2">
        <f t="shared" si="3"/>
        <v>1370</v>
      </c>
      <c r="G15" s="2">
        <f t="shared" si="3"/>
        <v>950</v>
      </c>
      <c r="H15" s="2">
        <f t="shared" si="3"/>
        <v>860</v>
      </c>
      <c r="I15" s="2">
        <f t="shared" si="3"/>
        <v>1200</v>
      </c>
      <c r="J15" s="2">
        <f t="shared" si="3"/>
        <v>1560</v>
      </c>
      <c r="K15" s="2">
        <f t="shared" si="3"/>
        <v>700</v>
      </c>
      <c r="L15" s="2">
        <f t="shared" si="3"/>
        <v>650</v>
      </c>
      <c r="M15" s="2">
        <f t="shared" si="3"/>
        <v>550</v>
      </c>
      <c r="N15" s="2">
        <f t="shared" si="3"/>
        <v>15680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56072-0373-4BBD-BABD-6B7E57E9A4DA}">
  <dimension ref="A1:B7"/>
  <sheetViews>
    <sheetView tabSelected="1" workbookViewId="0">
      <selection activeCell="I18" sqref="I18"/>
    </sheetView>
  </sheetViews>
  <sheetFormatPr defaultRowHeight="14.4" x14ac:dyDescent="0.3"/>
  <cols>
    <col min="1" max="1" width="18.6640625" bestFit="1" customWidth="1"/>
  </cols>
  <sheetData>
    <row r="1" spans="1:2" x14ac:dyDescent="0.3">
      <c r="A1" s="3" t="s">
        <v>49</v>
      </c>
    </row>
    <row r="2" spans="1:2" x14ac:dyDescent="0.3">
      <c r="A2" s="3" t="s">
        <v>50</v>
      </c>
      <c r="B2" s="2"/>
    </row>
    <row r="3" spans="1:2" x14ac:dyDescent="0.3">
      <c r="A3" s="2" t="s">
        <v>51</v>
      </c>
      <c r="B3" s="2">
        <v>5815</v>
      </c>
    </row>
    <row r="4" spans="1:2" x14ac:dyDescent="0.3">
      <c r="A4" s="2" t="s">
        <v>52</v>
      </c>
      <c r="B4" s="2">
        <v>3000</v>
      </c>
    </row>
    <row r="5" spans="1:2" x14ac:dyDescent="0.3">
      <c r="A5" s="2"/>
      <c r="B5" s="2"/>
    </row>
    <row r="6" spans="1:2" x14ac:dyDescent="0.3">
      <c r="A6" s="3" t="s">
        <v>53</v>
      </c>
      <c r="B6" s="2">
        <v>0</v>
      </c>
    </row>
    <row r="7" spans="1:2" x14ac:dyDescent="0.3">
      <c r="A7" s="3" t="s">
        <v>54</v>
      </c>
      <c r="B7" s="2">
        <v>8815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 Up</vt:lpstr>
      <vt:lpstr>Income Stat. Year1</vt:lpstr>
      <vt:lpstr>Incom Stat. Year2</vt:lpstr>
      <vt:lpstr>Incom Stat. Year3</vt:lpstr>
      <vt:lpstr>Cash Flow Year1</vt:lpstr>
      <vt:lpstr>Cash Flow Year2</vt:lpstr>
      <vt:lpstr>Cash Flow Year3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 vyas</dc:creator>
  <cp:lastModifiedBy>ankit vyas</cp:lastModifiedBy>
  <dcterms:created xsi:type="dcterms:W3CDTF">2025-11-05T21:21:53Z</dcterms:created>
  <dcterms:modified xsi:type="dcterms:W3CDTF">2025-11-23T06:09:43Z</dcterms:modified>
</cp:coreProperties>
</file>